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ПРАЙС" sheetId="2" r:id="rId2"/>
    <sheet name="очки" sheetId="3" r:id="rId3"/>
    <sheet name="ОПТ.Ц." sheetId="4" state="hidden" r:id="rId4"/>
    <sheet name="опт.ц.кол." sheetId="5" state="hidden" r:id="rId5"/>
  </sheets>
  <definedNames>
    <definedName name="_xlnm.Print_Titles" localSheetId="3">'ОПТ.Ц.'!$13:$16</definedName>
  </definedNames>
  <calcPr fullCalcOnLoad="1"/>
</workbook>
</file>

<file path=xl/sharedStrings.xml><?xml version="1.0" encoding="utf-8"?>
<sst xmlns="http://schemas.openxmlformats.org/spreadsheetml/2006/main" count="1344" uniqueCount="584">
  <si>
    <t>УТВЕРЖДАЮ</t>
  </si>
  <si>
    <t>Директор ООО Торговый Дом "КОМТЕЗ"</t>
  </si>
  <si>
    <r>
      <t>______________</t>
    </r>
    <r>
      <rPr>
        <sz val="12"/>
        <rFont val="Arial Cyr"/>
        <family val="2"/>
      </rPr>
      <t>Степаненко Н. А.</t>
    </r>
  </si>
  <si>
    <t xml:space="preserve"> ПРЕЙСКУРАНТ</t>
  </si>
  <si>
    <r>
      <t xml:space="preserve">                       </t>
    </r>
    <r>
      <rPr>
        <sz val="11"/>
        <rFont val="Arial Cyr"/>
        <family val="2"/>
      </rPr>
      <t>ЦЕН НА</t>
    </r>
    <r>
      <rPr>
        <b/>
        <sz val="11"/>
        <rFont val="Arial Cyr"/>
        <family val="2"/>
      </rPr>
      <t xml:space="preserve">  ПРОДУКЦИЮ</t>
    </r>
    <r>
      <rPr>
        <sz val="11"/>
        <rFont val="Arial Cyr"/>
        <family val="2"/>
      </rPr>
      <t xml:space="preserve"> ООО ТД "КОМТЕЗ"</t>
    </r>
  </si>
  <si>
    <t>действует с 10.11.2015г.</t>
  </si>
  <si>
    <t>Липецкая область , г. Елец , ул. Заводская 2 ,тел. (47467) 2-05-40,4-34-82 , факс 2-03-81</t>
  </si>
  <si>
    <t>наш сайт comtez.narod.ru</t>
  </si>
  <si>
    <t>Модель</t>
  </si>
  <si>
    <t xml:space="preserve">Материал </t>
  </si>
  <si>
    <t>Предоплата</t>
  </si>
  <si>
    <t>оправ</t>
  </si>
  <si>
    <t>за 1 шт.</t>
  </si>
  <si>
    <t>ЛИТЬЕВЫЕ</t>
  </si>
  <si>
    <t>2.401 Рц 69</t>
  </si>
  <si>
    <t>этрол гранул.</t>
  </si>
  <si>
    <t>2.432</t>
  </si>
  <si>
    <t xml:space="preserve">2.445 </t>
  </si>
  <si>
    <t>2.449 Рц 67 тр</t>
  </si>
  <si>
    <t>ЛИТЬЕВЫЕ - КОМБИНИРОВАННЫЕ</t>
  </si>
  <si>
    <t>2.901 Рц 69</t>
  </si>
  <si>
    <t>2.911 Рц 75</t>
  </si>
  <si>
    <t>2.923 Рц 68</t>
  </si>
  <si>
    <t>2.924 Рц 68</t>
  </si>
  <si>
    <t>2.925 Рц 68</t>
  </si>
  <si>
    <t>2.926</t>
  </si>
  <si>
    <t>2.927 Рц 65</t>
  </si>
  <si>
    <t>2.934 Рц 66</t>
  </si>
  <si>
    <t>2.935 Рц 68</t>
  </si>
  <si>
    <t>2.936 Рц 67</t>
  </si>
  <si>
    <t>КОЛЛЕКЦИЯ МЕТАЛЛИЧЕСКИХ ОПРАВ    "1"</t>
  </si>
  <si>
    <t>1.1020 п\ш</t>
  </si>
  <si>
    <t>з.,з-э,з-ф,цв.л ,Ni,кгп</t>
  </si>
  <si>
    <t>1.1050 п\ш Рц 67</t>
  </si>
  <si>
    <t>1.1098 п\ш</t>
  </si>
  <si>
    <t>1.807</t>
  </si>
  <si>
    <t>1.838 п\ш</t>
  </si>
  <si>
    <t>1.850</t>
  </si>
  <si>
    <t>1.857 п\ш</t>
  </si>
  <si>
    <t>1.873 п\ш</t>
  </si>
  <si>
    <t>Вера п\ш</t>
  </si>
  <si>
    <t>Инна п\ш</t>
  </si>
  <si>
    <t>Лада</t>
  </si>
  <si>
    <t>Лада п\ш</t>
  </si>
  <si>
    <t>Лера п\ш Рц 68</t>
  </si>
  <si>
    <t>Лера Рц 68</t>
  </si>
  <si>
    <t>Михаил Рц 73</t>
  </si>
  <si>
    <t>Олег п\ш Рц 75</t>
  </si>
  <si>
    <t>Олег Рц 75</t>
  </si>
  <si>
    <t>Олеся п\ш Рц 75</t>
  </si>
  <si>
    <t>Олеся Рц 75</t>
  </si>
  <si>
    <t>1.1001 Рц 78 п\ш</t>
  </si>
  <si>
    <t xml:space="preserve">                       КОЛЛЕКЦИЯ МЕТАЛЛИЧЕСКИХ ОПРАВ    "3"</t>
  </si>
  <si>
    <t>3.001 Рц 69 п\ш</t>
  </si>
  <si>
    <t>3.002 Рц 73</t>
  </si>
  <si>
    <t>3.003 Рц 68 п\ш</t>
  </si>
  <si>
    <t>3.004 Рц 70 п\ш</t>
  </si>
  <si>
    <t>3.005 Рц 74 п\ш</t>
  </si>
  <si>
    <t>3.006 Рц 71 п\ш</t>
  </si>
  <si>
    <t xml:space="preserve">3.007 Рц 69 п\ш </t>
  </si>
  <si>
    <t>3.008 Рц 70 п\ш</t>
  </si>
  <si>
    <t>3.009 Рц 72 п\ш</t>
  </si>
  <si>
    <t>3.010 Рц 70 п\ш</t>
  </si>
  <si>
    <t>3.011 Рц 69</t>
  </si>
  <si>
    <t>3.012 Рц 70</t>
  </si>
  <si>
    <t>3.013 Рц 71 п\ш</t>
  </si>
  <si>
    <t>3.014 Рц 67 п\ш</t>
  </si>
  <si>
    <t>3.015 Рц 72</t>
  </si>
  <si>
    <t>3.016 Рц 69 п\ш</t>
  </si>
  <si>
    <t>3.601 Рц 69 п\ш</t>
  </si>
  <si>
    <t>3.605 Рц 72 п\ш</t>
  </si>
  <si>
    <t xml:space="preserve">ЛЕСОЧНЫЕ </t>
  </si>
  <si>
    <t>3.602 Рц 67</t>
  </si>
  <si>
    <t>3.603 Рц 74 п\ш</t>
  </si>
  <si>
    <t>3.604 Рц 73 п\ш</t>
  </si>
  <si>
    <t>3.606 Рц 71 п\ш</t>
  </si>
  <si>
    <t>3.607 Рц 72 п\ш</t>
  </si>
  <si>
    <t>3.608 Рц 70 п\ш</t>
  </si>
  <si>
    <t>3.609 Рц 73 п\ш</t>
  </si>
  <si>
    <t xml:space="preserve">                       КОЛЛЕКЦИЯ МЕТАЛЛИЧЕСКИХ ОПРАВ    "5"</t>
  </si>
  <si>
    <t>5.10 Рц 72</t>
  </si>
  <si>
    <t xml:space="preserve">                       КОЛЛЕКЦИЯ МЕТАЛЛИЧЕСКИХ ОПРАВ   "7"</t>
  </si>
  <si>
    <t>7.002 Рц 68</t>
  </si>
  <si>
    <t>7.008 Рц 69</t>
  </si>
  <si>
    <t>7.012 Рц 72</t>
  </si>
  <si>
    <t>7.013 Рц 71</t>
  </si>
  <si>
    <t>7.039 Рц 66</t>
  </si>
  <si>
    <t>7.040 Рц 72</t>
  </si>
  <si>
    <t>7.041 Рц 67</t>
  </si>
  <si>
    <t>7.044 Рц 69</t>
  </si>
  <si>
    <t>7.045 Рц 67</t>
  </si>
  <si>
    <t>7.046 Рц 73</t>
  </si>
  <si>
    <t xml:space="preserve">                       КОЛЛЕКЦИЯ МЕТАЛЛИЧЕСКИХ ОПРАВ   "8"</t>
  </si>
  <si>
    <t>8.016 Рц 67</t>
  </si>
  <si>
    <t>8.017 Рц 70</t>
  </si>
  <si>
    <t>8.018 Рц 71</t>
  </si>
  <si>
    <t>8.019 Рц 70</t>
  </si>
  <si>
    <t>8.020 Рц 70</t>
  </si>
  <si>
    <t>8.021 Рц 71</t>
  </si>
  <si>
    <t>8.022 Рц 68</t>
  </si>
  <si>
    <t>8.024 Рц 70</t>
  </si>
  <si>
    <t>8.027 Рц 70</t>
  </si>
  <si>
    <t>8.028 Рц 70</t>
  </si>
  <si>
    <t xml:space="preserve">                       КОЛЛЕКЦИЯ МЕТАЛЛИЧЕСКИХ ОПРАВ   "11"</t>
  </si>
  <si>
    <t>11.019</t>
  </si>
  <si>
    <t>11.050 Рц 70</t>
  </si>
  <si>
    <t>11.025 п\ш Рц 68 (лес)</t>
  </si>
  <si>
    <t>11.027 Рц 70 (лес)</t>
  </si>
  <si>
    <t>Новая коллекция</t>
  </si>
  <si>
    <t>11.055 Рц 72</t>
  </si>
  <si>
    <t>11.060 Рц 71 (лес)</t>
  </si>
  <si>
    <t>11.061 Рц 71 (лес)</t>
  </si>
  <si>
    <t>11.062 Рц 71 (лес)</t>
  </si>
  <si>
    <t>11.063 Рц 71 (лес)</t>
  </si>
  <si>
    <t>ЛИТЬЕВЫЕ(итальянский стиль)</t>
  </si>
  <si>
    <t xml:space="preserve">Оправа 4.19 </t>
  </si>
  <si>
    <t xml:space="preserve">Оправа 4.20 </t>
  </si>
  <si>
    <t xml:space="preserve">Оправа 4.22 </t>
  </si>
  <si>
    <t xml:space="preserve">Оправа 4.23 </t>
  </si>
  <si>
    <t xml:space="preserve">Оправа 4.25 </t>
  </si>
  <si>
    <r>
      <t xml:space="preserve">                        </t>
    </r>
    <r>
      <rPr>
        <b/>
        <u val="single"/>
        <sz val="11"/>
        <rFont val="Arial Cyr"/>
        <family val="2"/>
      </rPr>
      <t xml:space="preserve">ДЕТСКИЕ ОПРАВЫ </t>
    </r>
  </si>
  <si>
    <t>1.436 Рц 61</t>
  </si>
  <si>
    <t>1.466 Рц 68</t>
  </si>
  <si>
    <t>1.468 Рц 60</t>
  </si>
  <si>
    <t>1.469 Рц 61</t>
  </si>
  <si>
    <t>2.442 рц 54</t>
  </si>
  <si>
    <t>МЕТАЛЛИЧЕСКИЕ :</t>
  </si>
  <si>
    <t>1.1042 п\ш Рц 61</t>
  </si>
  <si>
    <t>1.1083 п\ш Рц 65</t>
  </si>
  <si>
    <t>1.1084 п\ш Рц 65</t>
  </si>
  <si>
    <t>1.1087 п\ш Рц 67</t>
  </si>
  <si>
    <t>1.1088 п\ш Рц 67</t>
  </si>
  <si>
    <t>1.834 п\ш Рц 63</t>
  </si>
  <si>
    <t>1.842 п\ш Рц 64</t>
  </si>
  <si>
    <t>Амелия Рц 60</t>
  </si>
  <si>
    <t>Роби Рц 64</t>
  </si>
  <si>
    <t>Роман Рц 65</t>
  </si>
  <si>
    <t xml:space="preserve">                       КОЛЛЕКЦИЯ МЕТАЛЛИЧЕСКИХ ОПРАВ    "7"</t>
  </si>
  <si>
    <t>7.033 Рц 56</t>
  </si>
  <si>
    <t>УТВЕРЖДАЮ :</t>
  </si>
  <si>
    <t xml:space="preserve"> Директор ООО Торговый Дом"КОМТЕЗ"</t>
  </si>
  <si>
    <t>Дудкина И. А.</t>
  </si>
  <si>
    <t>действует с 01.06.2011г.</t>
  </si>
  <si>
    <t>Липецкая область , г. Елец , ул. Заводская 2 ,тел. (47467) 2-05-40 , 77-8-26 , факс 2-03-81</t>
  </si>
  <si>
    <t>Оплата</t>
  </si>
  <si>
    <t>через 30 дней</t>
  </si>
  <si>
    <t>со дня отгрузки</t>
  </si>
  <si>
    <t xml:space="preserve">                                 ОЧКИ КОРРИГИРУЮЩИЕ МЕТАЛЛИЧЕСКИЕ</t>
  </si>
  <si>
    <t>1.804</t>
  </si>
  <si>
    <t>з. ,Ni,кгп</t>
  </si>
  <si>
    <t>1.805 ф/х</t>
  </si>
  <si>
    <t>1.812ф/х</t>
  </si>
  <si>
    <t>1.813</t>
  </si>
  <si>
    <t>1.817</t>
  </si>
  <si>
    <t>1.819</t>
  </si>
  <si>
    <t>2.008</t>
  </si>
  <si>
    <t xml:space="preserve">     ОЧКИ КОРРИГИРУЮЩИЕ ЛЕСОЧНЫЕ КОМБИНИРОВАННЫЕ</t>
  </si>
  <si>
    <t>1.820</t>
  </si>
  <si>
    <t>1.820-01</t>
  </si>
  <si>
    <t xml:space="preserve">                           ОЧКИ КОРРИГИРУЮЩИЕ ЛЕСОЧНЫЕ</t>
  </si>
  <si>
    <t>1.810</t>
  </si>
  <si>
    <t xml:space="preserve">     ОЧКИ КОРРИГИРУЮЩИЕ ЛИТЬЕВЫЕ ИТАЛЬЯНСКИЙ СТИЛЬ</t>
  </si>
  <si>
    <t>Очки 4.1</t>
  </si>
  <si>
    <t>Очки 4.2</t>
  </si>
  <si>
    <t>Очки 4.3</t>
  </si>
  <si>
    <t>Очки 4.4</t>
  </si>
  <si>
    <t>Очки 1.804 +1,0;+1,5;+2,0;+2,5;+3,0;+3,5;+4,0</t>
  </si>
  <si>
    <t>Очки 1.805 ф/х -1,0;-1,5;-2,0;-2,5;-3,0;-3,5;-4,0</t>
  </si>
  <si>
    <t>Очки 1.810 +1,0;+1,5;+2,0;+2,5;+3,0;+3,5;+4,0</t>
  </si>
  <si>
    <t>Очки 1.812 ф/х -1,0;-1,5;-2,0;-2,5;-3,0;-3,5;-4,0</t>
  </si>
  <si>
    <t>Очки 1.813.+1,0;+1,25;+1,5;+1,75;+2,0;+2,25;+2,5;+2,75;+3,0;+3,25;+3,5;+3,75;+4,0</t>
  </si>
  <si>
    <t>Очки 1.817.+1,0;+1,5;+2,0;+2,5;+3,0;+3,5;+4,0</t>
  </si>
  <si>
    <t>Очки 1.817 ф/х.-1,0;-1,5;-2,0;-2,5;-3,0;-3,5;-4,0</t>
  </si>
  <si>
    <t>Очки 1.819.+1,0;+1,5;+2,0;+2,5;+3,0;+3,5;+4,0</t>
  </si>
  <si>
    <t>Очки 2.008.+1,0;+1,25;+1,5;+2,0;+2,25;+2,5.</t>
  </si>
  <si>
    <t>Очки 1.820.+1,0;+1,5;+2,0;+2,5;+3,0;+3,5;+4,0</t>
  </si>
  <si>
    <t>Очки 1.820-01.+1,0;+1,5;+2,0;+2,5;+3,0;+3,5;+4,0</t>
  </si>
  <si>
    <t>Очки 4.1 +1,0;+1,5;+2,0;+2,5;+3,0;+3,5;+4,0</t>
  </si>
  <si>
    <t xml:space="preserve">Начальник ОС  </t>
  </si>
  <si>
    <t>Степаненко Н.А.</t>
  </si>
  <si>
    <t xml:space="preserve">               УТВЕРЖДАЮ :</t>
  </si>
  <si>
    <t xml:space="preserve">              Генеральный директор ОАО "КОМТЕЗ"</t>
  </si>
  <si>
    <t xml:space="preserve">              __________________Воронов М.Н.</t>
  </si>
  <si>
    <r>
      <t xml:space="preserve">                       </t>
    </r>
    <r>
      <rPr>
        <sz val="11"/>
        <rFont val="Arial Cyr"/>
        <family val="2"/>
      </rPr>
      <t>ЦЕН НА</t>
    </r>
    <r>
      <rPr>
        <b/>
        <sz val="11"/>
        <rFont val="Arial Cyr"/>
        <family val="2"/>
      </rPr>
      <t xml:space="preserve">  ПРОДУКЦИЮ</t>
    </r>
    <r>
      <rPr>
        <sz val="11"/>
        <rFont val="Arial Cyr"/>
        <family val="2"/>
      </rPr>
      <t xml:space="preserve"> по ОАО "КОМТЕЗ"</t>
    </r>
  </si>
  <si>
    <t>для ООО ТД "Комтез"</t>
  </si>
  <si>
    <t>Цена</t>
  </si>
  <si>
    <t xml:space="preserve">          УТВЕРЖДАЮ :</t>
  </si>
  <si>
    <t xml:space="preserve">           Генеральный директор ОАО "КОМТЕЗ"</t>
  </si>
  <si>
    <t xml:space="preserve">                      _______________Воронов М.Н.</t>
  </si>
  <si>
    <r>
      <t xml:space="preserve">                 </t>
    </r>
    <r>
      <rPr>
        <sz val="11"/>
        <rFont val="Arial Cyr"/>
        <family val="2"/>
      </rPr>
      <t>ОПТОВЫХ</t>
    </r>
    <r>
      <rPr>
        <b/>
        <sz val="11"/>
        <rFont val="Arial Cyr"/>
        <family val="2"/>
      </rPr>
      <t xml:space="preserve">  </t>
    </r>
    <r>
      <rPr>
        <sz val="11"/>
        <rFont val="Arial Cyr"/>
        <family val="2"/>
      </rPr>
      <t>ЦЕН НА</t>
    </r>
    <r>
      <rPr>
        <b/>
        <sz val="11"/>
        <rFont val="Arial Cyr"/>
        <family val="2"/>
      </rPr>
      <t xml:space="preserve">  ПРОДУКЦИЮ</t>
    </r>
    <r>
      <rPr>
        <sz val="11"/>
        <rFont val="Arial Cyr"/>
        <family val="2"/>
      </rPr>
      <t xml:space="preserve"> по ОАО "КОМТЕЗ"</t>
    </r>
  </si>
  <si>
    <t>Генеральный директор ОАО "КОМТЕЗ"</t>
  </si>
  <si>
    <t>___________________Воронов М.Н.</t>
  </si>
  <si>
    <t xml:space="preserve">                  ПРЕЙСКУРАНТ</t>
  </si>
  <si>
    <t xml:space="preserve">                           ОПТОВЫХ ЦЕН НА ОПРАВЫ ОЧКОВЫЕ ПО ОАО "КОМТЕЗ"</t>
  </si>
  <si>
    <t xml:space="preserve">     действует с 01.06.2009 года</t>
  </si>
  <si>
    <t xml:space="preserve">Цена </t>
  </si>
  <si>
    <t>1.269 дет. Рц 62</t>
  </si>
  <si>
    <t>1.283 муж.Рц 68</t>
  </si>
  <si>
    <t>1.284 жен. Рц 62</t>
  </si>
  <si>
    <t>1.286 жен. Рц 66</t>
  </si>
  <si>
    <t>1.400 жен. Рц 71</t>
  </si>
  <si>
    <t>1.420 муж. Рц 71</t>
  </si>
  <si>
    <t>1.422 жен. Рц 65</t>
  </si>
  <si>
    <t>1.425 жен. Рц 68</t>
  </si>
  <si>
    <t>1.431 муж. Рц 69</t>
  </si>
  <si>
    <t>1.432 муж. Рц 66</t>
  </si>
  <si>
    <t>1.433 муж. Рц 63</t>
  </si>
  <si>
    <t>1.434 жен. Рц 68</t>
  </si>
  <si>
    <t xml:space="preserve">1.434 кр. жен. Рц 68 </t>
  </si>
  <si>
    <t>1.435 жен. Рц 64</t>
  </si>
  <si>
    <t>1.436 дет. Рц 61</t>
  </si>
  <si>
    <t>1.437 жен. Р 68</t>
  </si>
  <si>
    <t>1.437 кр.жен. Рц 68</t>
  </si>
  <si>
    <t>1.439 жен. Рц 64</t>
  </si>
  <si>
    <t>1.439 кр. жен. Рц 64</t>
  </si>
  <si>
    <t>1.444 жен. Рц 66</t>
  </si>
  <si>
    <t>1.445</t>
  </si>
  <si>
    <t>1.446 муж. Рц 69</t>
  </si>
  <si>
    <t>1.448 жен. Рц 68</t>
  </si>
  <si>
    <t>1.451жен. Рц 66</t>
  </si>
  <si>
    <t>1.453 муж. Рц 75</t>
  </si>
  <si>
    <t>1.454 муж. Рц 75</t>
  </si>
  <si>
    <t>1.460 дет. Рц 63</t>
  </si>
  <si>
    <t>1.461 жен. Рц 68</t>
  </si>
  <si>
    <t>1.466 дет. Рц 68</t>
  </si>
  <si>
    <t>1.467</t>
  </si>
  <si>
    <t>1.468 дет. Рц 60</t>
  </si>
  <si>
    <t>1.469 дет. Рц 61</t>
  </si>
  <si>
    <t>1.470 муж. Рц 71</t>
  </si>
  <si>
    <t>1.470 тр. муж. Рц 71</t>
  </si>
  <si>
    <t>1.471 жен. Рц 65</t>
  </si>
  <si>
    <t>1.475 муж. Рц 71</t>
  </si>
  <si>
    <t>1.478 муж. Рц 73</t>
  </si>
  <si>
    <t>1.481 муж. Рц 68</t>
  </si>
  <si>
    <t>1.482 жен. Рц 68</t>
  </si>
  <si>
    <t>1.484 Рц 69</t>
  </si>
  <si>
    <t>1.485 муж. Рц 69</t>
  </si>
  <si>
    <t>1.486 муж. Рц 71</t>
  </si>
  <si>
    <t>1.486 тр. муж. Рц 72</t>
  </si>
  <si>
    <t>1.487 муж. Рц 65</t>
  </si>
  <si>
    <t>1.488</t>
  </si>
  <si>
    <t>1.490 жен. Рц 69</t>
  </si>
  <si>
    <t>1.491 жен. Рц 69</t>
  </si>
  <si>
    <t>1.498 муж. Рц 75</t>
  </si>
  <si>
    <t>1.498 тр.муж. Рц 76</t>
  </si>
  <si>
    <t>1.499 муж. Рц 66</t>
  </si>
  <si>
    <t>1.903 дет. Рц 59</t>
  </si>
  <si>
    <t>1.903 кр. дет. Рц 59</t>
  </si>
  <si>
    <t>1.907 муж. Рц 74</t>
  </si>
  <si>
    <t>1.907 тр. муж. Рц 75</t>
  </si>
  <si>
    <t>1.908</t>
  </si>
  <si>
    <t>1.910 жен. Рц 59</t>
  </si>
  <si>
    <t>1.916 жен. Рц 68</t>
  </si>
  <si>
    <t>1.916 кр жен. Рц 68</t>
  </si>
  <si>
    <t>1.917 муж. Рц 66</t>
  </si>
  <si>
    <t>1.917 тр.муж. Рц 67</t>
  </si>
  <si>
    <t>1.920 Рц 68</t>
  </si>
  <si>
    <t>1.920 тр. Рц 68</t>
  </si>
  <si>
    <t>1.921 Рц 69</t>
  </si>
  <si>
    <t>1.921 тр.Рц 69</t>
  </si>
  <si>
    <t>1.922 Рц 75</t>
  </si>
  <si>
    <t>1.922 тр. Рц 75</t>
  </si>
  <si>
    <t>1.923 Рц 69</t>
  </si>
  <si>
    <t>1.923 тр. Рц 69</t>
  </si>
  <si>
    <t>1.924 Рц 67</t>
  </si>
  <si>
    <t>1.924 тр. Рц 67</t>
  </si>
  <si>
    <t>1.925 Рц 75</t>
  </si>
  <si>
    <t>1.925 тр. Рц 75</t>
  </si>
  <si>
    <t>1.926 Рц 63</t>
  </si>
  <si>
    <t>1.926 тр.Рц 63</t>
  </si>
  <si>
    <t>1.927 Рц 72</t>
  </si>
  <si>
    <t>1.929 Рц 67</t>
  </si>
  <si>
    <t>1.929 кр. Рц 67</t>
  </si>
  <si>
    <t>2.400 Рц 71</t>
  </si>
  <si>
    <t>2.402 Рц 68</t>
  </si>
  <si>
    <t>2.403 Рц 66</t>
  </si>
  <si>
    <t>2.405 Рц 75</t>
  </si>
  <si>
    <t>2.406 Рц 66</t>
  </si>
  <si>
    <t>2.409 Рц 66</t>
  </si>
  <si>
    <t>2.411 Рц 71</t>
  </si>
  <si>
    <t>2.413 Рц 75</t>
  </si>
  <si>
    <t>2.414 Рц 75</t>
  </si>
  <si>
    <t>2.415 Рц 59</t>
  </si>
  <si>
    <t>2.416 Рц 71</t>
  </si>
  <si>
    <t>2.417 Рц 74</t>
  </si>
  <si>
    <t>2.418 Рц 68</t>
  </si>
  <si>
    <t>2.420 Рц 55</t>
  </si>
  <si>
    <t>2.423 Рц 57</t>
  </si>
  <si>
    <t>2.425 Рц 60</t>
  </si>
  <si>
    <t>2.426 Рц 72</t>
  </si>
  <si>
    <t>2.427 Рц 71</t>
  </si>
  <si>
    <t>2.428 Рц 63</t>
  </si>
  <si>
    <t>2.429 Рц 67</t>
  </si>
  <si>
    <t>2.429 Рц 68</t>
  </si>
  <si>
    <t>2.430 тр.Рц 65</t>
  </si>
  <si>
    <t>2.430 тр., кр.Рц 65</t>
  </si>
  <si>
    <t>2.431 Рц 70</t>
  </si>
  <si>
    <t>2.431 тр. Рц 70</t>
  </si>
  <si>
    <t xml:space="preserve">2.432 тр. </t>
  </si>
  <si>
    <t>2.435 Рц 67</t>
  </si>
  <si>
    <t>2.435 кр.Рц 67</t>
  </si>
  <si>
    <t>2.436 Рц 67</t>
  </si>
  <si>
    <t>2.436 тр.Рц 67</t>
  </si>
  <si>
    <t>2.439 Рц 67</t>
  </si>
  <si>
    <t>2.439 кр.Рц 67</t>
  </si>
  <si>
    <t>2.441 Рц 64</t>
  </si>
  <si>
    <t>2.441 кр.Рц 64</t>
  </si>
  <si>
    <t>2.444 Рц 67</t>
  </si>
  <si>
    <t>2.444 кр.Рц 67</t>
  </si>
  <si>
    <t>2.447 Рц 67</t>
  </si>
  <si>
    <t>2.452 Рц 70</t>
  </si>
  <si>
    <t>2.452 кр.Рц 70</t>
  </si>
  <si>
    <t>2.457 Рц 67</t>
  </si>
  <si>
    <t>2.457 кр. Рц 67</t>
  </si>
  <si>
    <t>2.458 Рц 66</t>
  </si>
  <si>
    <t>2.458 тр.Рц 66</t>
  </si>
  <si>
    <t>2.459 Рц 65</t>
  </si>
  <si>
    <t>2.459 тр.Рц 65</t>
  </si>
  <si>
    <t>Карина жен.Рц 66</t>
  </si>
  <si>
    <t>1.403 Рц 68</t>
  </si>
  <si>
    <t>1.405 Рц 71</t>
  </si>
  <si>
    <t>1.406 Рц 69</t>
  </si>
  <si>
    <t>1.409</t>
  </si>
  <si>
    <t>1.412 Рц 68</t>
  </si>
  <si>
    <t>1.413 Рц 67</t>
  </si>
  <si>
    <t>1.457</t>
  </si>
  <si>
    <t>1.458 Рц 69</t>
  </si>
  <si>
    <t>1.462</t>
  </si>
  <si>
    <t>1.463</t>
  </si>
  <si>
    <t>1.464 Рц 69</t>
  </si>
  <si>
    <t>1.465 Рц 69</t>
  </si>
  <si>
    <t>1.472 Рц 67</t>
  </si>
  <si>
    <t>1.473 Рц 67</t>
  </si>
  <si>
    <t>1.474 Рц 65</t>
  </si>
  <si>
    <t>1.477 Рц 69</t>
  </si>
  <si>
    <t>1.483 Рц 48</t>
  </si>
  <si>
    <t>1.492 Рц 66</t>
  </si>
  <si>
    <t>1.495 Рц 68</t>
  </si>
  <si>
    <t>1.900</t>
  </si>
  <si>
    <t>1.902</t>
  </si>
  <si>
    <t>1.905 Рц 67</t>
  </si>
  <si>
    <t>1.909 Рц 68</t>
  </si>
  <si>
    <t>1.914</t>
  </si>
  <si>
    <t>1.915</t>
  </si>
  <si>
    <t>1.918 Рц 66</t>
  </si>
  <si>
    <t>1.919 Рц 72</t>
  </si>
  <si>
    <t>2.900 Рц 71</t>
  </si>
  <si>
    <t>2.902 Рц 68</t>
  </si>
  <si>
    <t>2.910 Рц 66</t>
  </si>
  <si>
    <t>2.912 Рц 71</t>
  </si>
  <si>
    <t>2.918 Рц 68</t>
  </si>
  <si>
    <t>2.928 Рц 65</t>
  </si>
  <si>
    <t>2.929 Рц 62</t>
  </si>
  <si>
    <t>2.930 Рц 63</t>
  </si>
  <si>
    <t>2.933 Рц 72</t>
  </si>
  <si>
    <t>Антонио</t>
  </si>
  <si>
    <t>Рафаэль</t>
  </si>
  <si>
    <t>1.042 п\ш Рц 61</t>
  </si>
  <si>
    <t>1.042 Рц 72</t>
  </si>
  <si>
    <t>1.1004 п\ш</t>
  </si>
  <si>
    <t>1.1009 п\ш Рц 65</t>
  </si>
  <si>
    <t>1.1010 п\ш Рц 60</t>
  </si>
  <si>
    <t>1.1014 п\ш Рц 64</t>
  </si>
  <si>
    <t>1.1021 п\ш Рц 72</t>
  </si>
  <si>
    <t>1.1033 п\ш Рц 61</t>
  </si>
  <si>
    <t>1.1046 п\ш Рц 66</t>
  </si>
  <si>
    <t>1.1047 п\ш Рц 72</t>
  </si>
  <si>
    <t>1.1048 п\ш Рц 71</t>
  </si>
  <si>
    <t>1.1049 п\ш Рц 71</t>
  </si>
  <si>
    <t>1.1051 п\ш Рц 72</t>
  </si>
  <si>
    <t>1.1052 п\ш Рц 68</t>
  </si>
  <si>
    <t>1.1053 п\ш Рц 66</t>
  </si>
  <si>
    <t>1.1054 п\ш Рц 65</t>
  </si>
  <si>
    <t>1.1055 п\ш Рц 73</t>
  </si>
  <si>
    <t>1.1058 п\ш Рц 68</t>
  </si>
  <si>
    <t>1.1066 п\ш</t>
  </si>
  <si>
    <t>1.1068 п\ш</t>
  </si>
  <si>
    <t>1.1082 п\ш Рц 75</t>
  </si>
  <si>
    <t>1.1085 п\ш Рц 69</t>
  </si>
  <si>
    <t>1.1086 п\ш Рц 69</t>
  </si>
  <si>
    <t>1.1089 п\ш</t>
  </si>
  <si>
    <t>1.1091 п\ш</t>
  </si>
  <si>
    <t>1.1092 п\ш Рц 71</t>
  </si>
  <si>
    <t>1.1093 п\ш Рц 75</t>
  </si>
  <si>
    <t>1.1094 п\ш Рц 68</t>
  </si>
  <si>
    <t>1.1095 п\ш Рц 73</t>
  </si>
  <si>
    <t>1.1096 п\ш Рц 75</t>
  </si>
  <si>
    <t>1.1097 п\ш</t>
  </si>
  <si>
    <t>1.261</t>
  </si>
  <si>
    <t>1.525</t>
  </si>
  <si>
    <t>1.544</t>
  </si>
  <si>
    <t>1.588</t>
  </si>
  <si>
    <t>1.594</t>
  </si>
  <si>
    <t>1.602</t>
  </si>
  <si>
    <t>1.606</t>
  </si>
  <si>
    <t>1.608</t>
  </si>
  <si>
    <t>1.608 п\ш</t>
  </si>
  <si>
    <t>1.806 п\ш Рц 66</t>
  </si>
  <si>
    <t>1.807 п\ш Рц 67</t>
  </si>
  <si>
    <t>1.811</t>
  </si>
  <si>
    <t>1.814</t>
  </si>
  <si>
    <t>1.816</t>
  </si>
  <si>
    <t>1.818</t>
  </si>
  <si>
    <t>1.823</t>
  </si>
  <si>
    <t>1.833</t>
  </si>
  <si>
    <t>1.834</t>
  </si>
  <si>
    <t>1.838</t>
  </si>
  <si>
    <t>1.839</t>
  </si>
  <si>
    <t>1.841</t>
  </si>
  <si>
    <t>1.841 п\ш Рц 72</t>
  </si>
  <si>
    <t>1.843 п\ш  Рц 73</t>
  </si>
  <si>
    <t>1.843 Рц 72</t>
  </si>
  <si>
    <t>1.844</t>
  </si>
  <si>
    <t>1.846</t>
  </si>
  <si>
    <t>1.847</t>
  </si>
  <si>
    <t>1.848</t>
  </si>
  <si>
    <t>1.849</t>
  </si>
  <si>
    <t>1.851</t>
  </si>
  <si>
    <t>1.855 п\ш Рц 71</t>
  </si>
  <si>
    <t>1.855 Рц 71</t>
  </si>
  <si>
    <t>1.856 п\ш Рц 68</t>
  </si>
  <si>
    <t>1.857 Рц 68</t>
  </si>
  <si>
    <t>1.858 п\ш Рц 67</t>
  </si>
  <si>
    <t>1.858 Рц 68</t>
  </si>
  <si>
    <t>1.859 п\ш</t>
  </si>
  <si>
    <t>1.859 Рц 72 п\ш</t>
  </si>
  <si>
    <t>1.860</t>
  </si>
  <si>
    <t>1.861 Рц 69 п\ш</t>
  </si>
  <si>
    <t>1.863 Рц 67 п\ш</t>
  </si>
  <si>
    <t>1.864 п\ш Рц 69</t>
  </si>
  <si>
    <t>1.864 Рц 69</t>
  </si>
  <si>
    <t>1.865 Рц 66 п\ш</t>
  </si>
  <si>
    <t>1.866 Рц 71 п\ш</t>
  </si>
  <si>
    <t>1.867 п\ш</t>
  </si>
  <si>
    <t>1.867 Рц 71</t>
  </si>
  <si>
    <t>1.868 п\ш Рц 75</t>
  </si>
  <si>
    <t>2.504 п\ш</t>
  </si>
  <si>
    <t>2.509 п\ш Рц 60</t>
  </si>
  <si>
    <t>Агата</t>
  </si>
  <si>
    <t>Агнесса</t>
  </si>
  <si>
    <t>Алекс</t>
  </si>
  <si>
    <t>Александр</t>
  </si>
  <si>
    <t>Алина п\ш Рц 67</t>
  </si>
  <si>
    <t>Алина Рц 68</t>
  </si>
  <si>
    <t>Алиса</t>
  </si>
  <si>
    <t>Альфред</t>
  </si>
  <si>
    <t>Аманда</t>
  </si>
  <si>
    <t>Анастасия</t>
  </si>
  <si>
    <t>Анатолий п\ш</t>
  </si>
  <si>
    <t>Андрей</t>
  </si>
  <si>
    <t xml:space="preserve">Анна </t>
  </si>
  <si>
    <t xml:space="preserve">Антон </t>
  </si>
  <si>
    <t>Арнольд</t>
  </si>
  <si>
    <t>Артем</t>
  </si>
  <si>
    <t xml:space="preserve">Валентин </t>
  </si>
  <si>
    <t>Валентин Рц 66 п\ш</t>
  </si>
  <si>
    <t>Валерий</t>
  </si>
  <si>
    <t>Василий п\ш Рц 73</t>
  </si>
  <si>
    <t>Василий Рц 73</t>
  </si>
  <si>
    <t>Василиса</t>
  </si>
  <si>
    <t>Вера</t>
  </si>
  <si>
    <t>Владимир</t>
  </si>
  <si>
    <t>Галина</t>
  </si>
  <si>
    <t>Георгий п\ш Рц 68</t>
  </si>
  <si>
    <t>Георгий Рц 68</t>
  </si>
  <si>
    <t>Дана Рц 71</t>
  </si>
  <si>
    <t>Дарья</t>
  </si>
  <si>
    <t>Денди</t>
  </si>
  <si>
    <t>Джейн</t>
  </si>
  <si>
    <t>Джесика</t>
  </si>
  <si>
    <t>Джоана</t>
  </si>
  <si>
    <t xml:space="preserve">Джулия </t>
  </si>
  <si>
    <t>Евгений</t>
  </si>
  <si>
    <t>Евгений п\ш</t>
  </si>
  <si>
    <t>Екатерина</t>
  </si>
  <si>
    <t>Екатерина п\ш</t>
  </si>
  <si>
    <t>Жанна п\ш Рц 71</t>
  </si>
  <si>
    <t>Зоя п\ш Рц 72</t>
  </si>
  <si>
    <t>Игорь</t>
  </si>
  <si>
    <t>Ирина п\ш Рц 64</t>
  </si>
  <si>
    <t>Ирина Рц 64</t>
  </si>
  <si>
    <t>Кати</t>
  </si>
  <si>
    <t>Константин п\ш Рц 72</t>
  </si>
  <si>
    <t>Константин Рц 72</t>
  </si>
  <si>
    <t>Кристиан п\ ш Рц 72</t>
  </si>
  <si>
    <t>Кристиан Рц 72</t>
  </si>
  <si>
    <t>Лариса</t>
  </si>
  <si>
    <t>Лидия</t>
  </si>
  <si>
    <t>Лиза</t>
  </si>
  <si>
    <t>Лори</t>
  </si>
  <si>
    <t>Людмила</t>
  </si>
  <si>
    <t>Майя</t>
  </si>
  <si>
    <t>Макс</t>
  </si>
  <si>
    <t>Марина Рц 69</t>
  </si>
  <si>
    <t>Марина Рц 69 п\ш</t>
  </si>
  <si>
    <t>Матвей</t>
  </si>
  <si>
    <t>Мелисса</t>
  </si>
  <si>
    <t>Надежда</t>
  </si>
  <si>
    <t>Настя Рц 59</t>
  </si>
  <si>
    <t>Натали</t>
  </si>
  <si>
    <t>Николай п\ш Рц 71</t>
  </si>
  <si>
    <t>Николай Рц 71</t>
  </si>
  <si>
    <t>Оксана п\ш</t>
  </si>
  <si>
    <t>Оливер п\ш Рц 75</t>
  </si>
  <si>
    <t xml:space="preserve">Оливер Т </t>
  </si>
  <si>
    <t xml:space="preserve">Оливер Т п\ш Рц 75 </t>
  </si>
  <si>
    <t>Ольга</t>
  </si>
  <si>
    <t>Паганин  Рц 74</t>
  </si>
  <si>
    <t>Паганин п\ш Рц 72</t>
  </si>
  <si>
    <t>Паганин Т  Рц 74</t>
  </si>
  <si>
    <t>Паганин Т п\ш Рц 72</t>
  </si>
  <si>
    <t>Паоло  Рц 73</t>
  </si>
  <si>
    <t xml:space="preserve">Паоло п\ш Рц 73 </t>
  </si>
  <si>
    <t>Патриция</t>
  </si>
  <si>
    <t>Полина</t>
  </si>
  <si>
    <t>Регина</t>
  </si>
  <si>
    <t>Регина п\ш</t>
  </si>
  <si>
    <t xml:space="preserve">Ричард п\ш Рц 72 </t>
  </si>
  <si>
    <t>Ричард Рц 72</t>
  </si>
  <si>
    <t>Ричард Т п\ш Рц 72</t>
  </si>
  <si>
    <t>Ричард Т Рц 72</t>
  </si>
  <si>
    <t>Рудольф</t>
  </si>
  <si>
    <t>Рудольф п\ш</t>
  </si>
  <si>
    <t>Руслан  Рц 72</t>
  </si>
  <si>
    <t>Руслан п\ш Рц 72</t>
  </si>
  <si>
    <t>Светлана</t>
  </si>
  <si>
    <t>Сергей п\ш Рц 68</t>
  </si>
  <si>
    <t>София п\ш</t>
  </si>
  <si>
    <t>Татьяна</t>
  </si>
  <si>
    <t>Татьяна п\ш</t>
  </si>
  <si>
    <t>Эвелин</t>
  </si>
  <si>
    <t>Эмма Рц 75</t>
  </si>
  <si>
    <t>Юлия Рц 66</t>
  </si>
  <si>
    <t>Юрий п\ш Рц 69</t>
  </si>
  <si>
    <t>Юрий Рц 69</t>
  </si>
  <si>
    <t>Старший экономист</t>
  </si>
  <si>
    <t>Силкина Т.Г.</t>
  </si>
  <si>
    <t xml:space="preserve">     действует с 01.08.2009 года</t>
  </si>
  <si>
    <t>7.001 Рц 68</t>
  </si>
  <si>
    <t>7.003 Рц 68</t>
  </si>
  <si>
    <t>7.004 Рц 68</t>
  </si>
  <si>
    <t>7.005 Рц 69</t>
  </si>
  <si>
    <t>7.006 Рц 78</t>
  </si>
  <si>
    <t>7.007 Рц 73</t>
  </si>
  <si>
    <t>7.009 Рц 71</t>
  </si>
  <si>
    <t>7.010 Рц 71</t>
  </si>
  <si>
    <t>7.011 Рц 73</t>
  </si>
  <si>
    <t>7.014 Рц 69</t>
  </si>
  <si>
    <t>7.015 Рц 70</t>
  </si>
  <si>
    <t>7.016 Рц 69</t>
  </si>
  <si>
    <t>7.017 Рц 69</t>
  </si>
  <si>
    <t>7.018 Рц 68</t>
  </si>
  <si>
    <t>7.019 Рц 67</t>
  </si>
  <si>
    <t>7.020 Рц 61</t>
  </si>
  <si>
    <t>7.021 Рц 64</t>
  </si>
  <si>
    <t>7.022 Рц 62</t>
  </si>
  <si>
    <t>7.023 Рц 62</t>
  </si>
  <si>
    <t>7.024 Рц 62</t>
  </si>
  <si>
    <t>7.025 Рц59</t>
  </si>
  <si>
    <t>7.026 Рц 61</t>
  </si>
  <si>
    <t>7.027 Рц 62</t>
  </si>
  <si>
    <t>7.028 Рц 57</t>
  </si>
  <si>
    <t>7.029 Рц 61</t>
  </si>
  <si>
    <t>7.030 Рц 58</t>
  </si>
  <si>
    <t>7.031 Рц 63</t>
  </si>
  <si>
    <t>7.032 Рц 62</t>
  </si>
  <si>
    <t>7.034 Рц 59</t>
  </si>
  <si>
    <t>7.035 Рц 62</t>
  </si>
  <si>
    <t>7.036 Рц 68</t>
  </si>
  <si>
    <t>7.037 Рц 67</t>
  </si>
  <si>
    <t>7.038 Рц 70</t>
  </si>
  <si>
    <t>7.042 Рц 68</t>
  </si>
  <si>
    <t>7.043 Рц 71</t>
  </si>
  <si>
    <t>7.047 Рц 72</t>
  </si>
  <si>
    <t>7.048 Рц 69</t>
  </si>
  <si>
    <t>7.049 Рц 71</t>
  </si>
  <si>
    <t>7.050 Рц 72</t>
  </si>
  <si>
    <t>7.051 Рц 70</t>
  </si>
  <si>
    <t>7.052 Рц 69</t>
  </si>
  <si>
    <t>7.053 Рц 67</t>
  </si>
  <si>
    <t xml:space="preserve">        КОЛЛЕКЦИЯ ЛИТЬЕВЫХ-КОМБИНИРОВАННЫХ ОПРАВ    "7"</t>
  </si>
  <si>
    <t>7.054 Рц 58</t>
  </si>
  <si>
    <t>этрол гранулир.</t>
  </si>
  <si>
    <t>7.055 Рц 57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</si>
</sst>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M"/>
    <numFmt numFmtId="167" formatCode="0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6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6" xfId="0" applyFont="1" applyBorder="1" applyAlignment="1">
      <alignment/>
    </xf>
    <xf numFmtId="164" fontId="0" fillId="2" borderId="6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0" fillId="2" borderId="6" xfId="0" applyFont="1" applyFill="1" applyBorder="1" applyAlignment="1">
      <alignment vertical="center" wrapText="1"/>
    </xf>
    <xf numFmtId="165" fontId="0" fillId="0" borderId="8" xfId="0" applyNumberFormat="1" applyBorder="1" applyAlignment="1">
      <alignment horizontal="right" vertical="center"/>
    </xf>
    <xf numFmtId="164" fontId="0" fillId="2" borderId="0" xfId="0" applyFill="1" applyBorder="1" applyAlignment="1">
      <alignment vertical="center" wrapText="1"/>
    </xf>
    <xf numFmtId="164" fontId="0" fillId="2" borderId="0" xfId="0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vertical="center" wrapText="1"/>
    </xf>
    <xf numFmtId="164" fontId="0" fillId="0" borderId="0" xfId="0" applyAlignment="1">
      <alignment horizontal="center"/>
    </xf>
    <xf numFmtId="164" fontId="6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4" fillId="0" borderId="9" xfId="0" applyFont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6" xfId="0" applyFont="1" applyFill="1" applyBorder="1" applyAlignment="1">
      <alignment/>
    </xf>
    <xf numFmtId="164" fontId="0" fillId="0" borderId="6" xfId="0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0" xfId="0" applyFont="1" applyAlignment="1">
      <alignment horizontal="right"/>
    </xf>
    <xf numFmtId="165" fontId="4" fillId="0" borderId="6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left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6" xfId="0" applyFont="1" applyBorder="1" applyAlignment="1">
      <alignment horizontal="lef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3.875" style="0" customWidth="1"/>
    <col min="2" max="2" width="24.625" style="0" customWidth="1"/>
    <col min="3" max="3" width="12.625" style="0" customWidth="1"/>
  </cols>
  <sheetData>
    <row r="1" ht="12.75">
      <c r="B1" s="1" t="s">
        <v>0</v>
      </c>
    </row>
    <row r="2" spans="2:3" ht="12.75">
      <c r="B2" s="2" t="s">
        <v>1</v>
      </c>
      <c r="C2" s="2"/>
    </row>
    <row r="3" spans="1:5" ht="12.75">
      <c r="A3" s="1"/>
      <c r="B3" s="3" t="s">
        <v>2</v>
      </c>
      <c r="C3" s="3"/>
      <c r="D3" s="4"/>
      <c r="E3" s="4"/>
    </row>
    <row r="4" spans="1:3" ht="12.75">
      <c r="A4" s="1"/>
      <c r="B4" s="1"/>
      <c r="C4" s="5"/>
    </row>
    <row r="5" spans="1:2" ht="12.75">
      <c r="A5" s="6"/>
      <c r="B5" s="7" t="s">
        <v>3</v>
      </c>
    </row>
    <row r="6" spans="1:3" ht="12.75">
      <c r="A6" s="8" t="s">
        <v>4</v>
      </c>
      <c r="B6" s="6"/>
      <c r="C6" s="9"/>
    </row>
    <row r="7" spans="1:3" ht="12.75">
      <c r="A7" s="8"/>
      <c r="B7" s="6" t="s">
        <v>5</v>
      </c>
      <c r="C7" s="9"/>
    </row>
    <row r="8" spans="1:3" ht="12.75">
      <c r="A8" t="s">
        <v>6</v>
      </c>
      <c r="B8" s="6"/>
      <c r="C8" s="9"/>
    </row>
    <row r="9" spans="1:3" ht="12.75">
      <c r="A9" s="10" t="s">
        <v>7</v>
      </c>
      <c r="B9" s="10"/>
      <c r="C9" s="10"/>
    </row>
    <row r="10" spans="1:3" ht="12.75">
      <c r="A10" s="11" t="s">
        <v>8</v>
      </c>
      <c r="B10" s="11" t="s">
        <v>9</v>
      </c>
      <c r="C10" s="12" t="s">
        <v>10</v>
      </c>
    </row>
    <row r="11" spans="1:3" ht="12.75">
      <c r="A11" s="13" t="s">
        <v>11</v>
      </c>
      <c r="B11" s="13" t="s">
        <v>11</v>
      </c>
      <c r="C11" s="13" t="s">
        <v>12</v>
      </c>
    </row>
    <row r="12" spans="1:7" ht="12.75">
      <c r="A12" s="14"/>
      <c r="B12" s="15"/>
      <c r="C12" s="14"/>
      <c r="G12" s="16"/>
    </row>
    <row r="13" spans="1:3" ht="12.75">
      <c r="A13" s="17"/>
      <c r="B13" s="16" t="s">
        <v>13</v>
      </c>
      <c r="C13" s="17"/>
    </row>
    <row r="14" spans="1:3" s="6" customFormat="1" ht="13.5" customHeight="1">
      <c r="A14" s="18" t="s">
        <v>14</v>
      </c>
      <c r="B14" s="19" t="s">
        <v>15</v>
      </c>
      <c r="C14" s="20">
        <v>50</v>
      </c>
    </row>
    <row r="15" spans="1:3" ht="12.75">
      <c r="A15" s="18" t="s">
        <v>16</v>
      </c>
      <c r="B15" s="19" t="s">
        <v>15</v>
      </c>
      <c r="C15" s="20">
        <v>50</v>
      </c>
    </row>
    <row r="16" spans="1:3" ht="12.75">
      <c r="A16" s="18" t="s">
        <v>17</v>
      </c>
      <c r="B16" s="19" t="s">
        <v>15</v>
      </c>
      <c r="C16" s="20">
        <v>50</v>
      </c>
    </row>
    <row r="17" spans="1:3" ht="12.75">
      <c r="A17" s="18" t="s">
        <v>18</v>
      </c>
      <c r="B17" s="19" t="s">
        <v>15</v>
      </c>
      <c r="C17" s="20">
        <v>50</v>
      </c>
    </row>
    <row r="18" spans="1:3" ht="12.75">
      <c r="A18" s="21"/>
      <c r="B18" s="16" t="s">
        <v>19</v>
      </c>
      <c r="C18" s="17"/>
    </row>
    <row r="19" spans="1:3" ht="12.75">
      <c r="A19" s="18" t="s">
        <v>20</v>
      </c>
      <c r="B19" s="22" t="s">
        <v>15</v>
      </c>
      <c r="C19" s="20">
        <v>60</v>
      </c>
    </row>
    <row r="20" spans="1:3" ht="12.75">
      <c r="A20" s="18" t="s">
        <v>21</v>
      </c>
      <c r="B20" s="22" t="s">
        <v>15</v>
      </c>
      <c r="C20" s="20">
        <v>60</v>
      </c>
    </row>
    <row r="21" spans="1:3" ht="12.75">
      <c r="A21" s="18" t="s">
        <v>22</v>
      </c>
      <c r="B21" s="22" t="s">
        <v>15</v>
      </c>
      <c r="C21" s="20">
        <v>60</v>
      </c>
    </row>
    <row r="22" spans="1:3" ht="12.75">
      <c r="A22" s="18" t="s">
        <v>23</v>
      </c>
      <c r="B22" s="22" t="s">
        <v>15</v>
      </c>
      <c r="C22" s="20">
        <v>60</v>
      </c>
    </row>
    <row r="23" spans="1:3" ht="12.75">
      <c r="A23" s="18" t="s">
        <v>24</v>
      </c>
      <c r="B23" s="22" t="s">
        <v>15</v>
      </c>
      <c r="C23" s="20">
        <v>60</v>
      </c>
    </row>
    <row r="24" spans="1:3" ht="12.75">
      <c r="A24" s="18" t="s">
        <v>25</v>
      </c>
      <c r="B24" s="22" t="s">
        <v>15</v>
      </c>
      <c r="C24" s="20">
        <v>60</v>
      </c>
    </row>
    <row r="25" spans="1:3" ht="12.75">
      <c r="A25" s="18" t="s">
        <v>26</v>
      </c>
      <c r="B25" s="22" t="s">
        <v>15</v>
      </c>
      <c r="C25" s="20">
        <v>60</v>
      </c>
    </row>
    <row r="26" spans="1:3" ht="12.75">
      <c r="A26" s="18" t="s">
        <v>27</v>
      </c>
      <c r="B26" s="22" t="s">
        <v>15</v>
      </c>
      <c r="C26" s="20">
        <v>60</v>
      </c>
    </row>
    <row r="27" spans="1:3" ht="12.75">
      <c r="A27" s="18" t="s">
        <v>28</v>
      </c>
      <c r="B27" s="22" t="s">
        <v>15</v>
      </c>
      <c r="C27" s="20">
        <v>60</v>
      </c>
    </row>
    <row r="28" spans="1:3" ht="12.75">
      <c r="A28" s="18" t="s">
        <v>29</v>
      </c>
      <c r="B28" s="22" t="s">
        <v>15</v>
      </c>
      <c r="C28" s="20">
        <v>60</v>
      </c>
    </row>
    <row r="29" spans="1:3" ht="12.75">
      <c r="A29" s="21"/>
      <c r="B29" s="16" t="s">
        <v>30</v>
      </c>
      <c r="C29" s="17"/>
    </row>
    <row r="30" spans="1:3" ht="12.75">
      <c r="A30" s="23" t="s">
        <v>31</v>
      </c>
      <c r="B30" s="19" t="s">
        <v>32</v>
      </c>
      <c r="C30" s="24">
        <v>70</v>
      </c>
    </row>
    <row r="31" spans="1:3" ht="12.75">
      <c r="A31" s="23" t="s">
        <v>33</v>
      </c>
      <c r="B31" s="19" t="s">
        <v>32</v>
      </c>
      <c r="C31" s="24">
        <v>70</v>
      </c>
    </row>
    <row r="32" spans="1:3" ht="12.75">
      <c r="A32" s="23" t="s">
        <v>34</v>
      </c>
      <c r="B32" s="19" t="s">
        <v>32</v>
      </c>
      <c r="C32" s="24">
        <v>70</v>
      </c>
    </row>
    <row r="33" spans="1:3" ht="12.75">
      <c r="A33" s="23" t="s">
        <v>35</v>
      </c>
      <c r="B33" s="19" t="s">
        <v>32</v>
      </c>
      <c r="C33" s="24">
        <v>70</v>
      </c>
    </row>
    <row r="34" spans="1:3" ht="12.75">
      <c r="A34" s="23" t="s">
        <v>36</v>
      </c>
      <c r="B34" s="19" t="s">
        <v>32</v>
      </c>
      <c r="C34" s="24">
        <v>70</v>
      </c>
    </row>
    <row r="35" spans="1:3" ht="12.75">
      <c r="A35" s="23" t="s">
        <v>37</v>
      </c>
      <c r="B35" s="19" t="s">
        <v>32</v>
      </c>
      <c r="C35" s="24">
        <v>70</v>
      </c>
    </row>
    <row r="36" spans="1:3" ht="12.75">
      <c r="A36" s="23" t="s">
        <v>38</v>
      </c>
      <c r="B36" s="19" t="s">
        <v>32</v>
      </c>
      <c r="C36" s="24">
        <v>70</v>
      </c>
    </row>
    <row r="37" spans="1:3" ht="12.75">
      <c r="A37" s="23" t="s">
        <v>39</v>
      </c>
      <c r="B37" s="19" t="s">
        <v>32</v>
      </c>
      <c r="C37" s="24">
        <v>70</v>
      </c>
    </row>
    <row r="38" spans="1:3" ht="12.75">
      <c r="A38" s="23" t="s">
        <v>40</v>
      </c>
      <c r="B38" s="19" t="s">
        <v>32</v>
      </c>
      <c r="C38" s="24">
        <v>70</v>
      </c>
    </row>
    <row r="39" spans="1:3" ht="12.75">
      <c r="A39" s="23" t="s">
        <v>41</v>
      </c>
      <c r="B39" s="19" t="s">
        <v>32</v>
      </c>
      <c r="C39" s="24">
        <v>70</v>
      </c>
    </row>
    <row r="40" spans="1:3" ht="12.75">
      <c r="A40" s="23" t="s">
        <v>42</v>
      </c>
      <c r="B40" s="19" t="s">
        <v>32</v>
      </c>
      <c r="C40" s="24">
        <v>70</v>
      </c>
    </row>
    <row r="41" spans="1:3" ht="12.75">
      <c r="A41" s="23" t="s">
        <v>43</v>
      </c>
      <c r="B41" s="19" t="s">
        <v>32</v>
      </c>
      <c r="C41" s="24">
        <v>70</v>
      </c>
    </row>
    <row r="42" spans="1:3" ht="12.75">
      <c r="A42" s="23" t="s">
        <v>44</v>
      </c>
      <c r="B42" s="19" t="s">
        <v>32</v>
      </c>
      <c r="C42" s="24">
        <v>70</v>
      </c>
    </row>
    <row r="43" spans="1:3" ht="12.75">
      <c r="A43" s="23" t="s">
        <v>45</v>
      </c>
      <c r="B43" s="19" t="s">
        <v>32</v>
      </c>
      <c r="C43" s="24">
        <v>70</v>
      </c>
    </row>
    <row r="44" spans="1:3" ht="12.75">
      <c r="A44" s="23" t="s">
        <v>46</v>
      </c>
      <c r="B44" s="19" t="s">
        <v>32</v>
      </c>
      <c r="C44" s="24">
        <v>70</v>
      </c>
    </row>
    <row r="45" spans="1:3" ht="12.75">
      <c r="A45" s="23" t="s">
        <v>47</v>
      </c>
      <c r="B45" s="19" t="s">
        <v>32</v>
      </c>
      <c r="C45" s="24">
        <v>70</v>
      </c>
    </row>
    <row r="46" spans="1:3" ht="12.75">
      <c r="A46" s="23" t="s">
        <v>48</v>
      </c>
      <c r="B46" s="19" t="s">
        <v>32</v>
      </c>
      <c r="C46" s="24">
        <v>70</v>
      </c>
    </row>
    <row r="47" spans="1:3" ht="12.75">
      <c r="A47" s="23" t="s">
        <v>49</v>
      </c>
      <c r="B47" s="19" t="s">
        <v>32</v>
      </c>
      <c r="C47" s="24">
        <v>70</v>
      </c>
    </row>
    <row r="48" spans="1:3" ht="12.75">
      <c r="A48" s="23" t="s">
        <v>50</v>
      </c>
      <c r="B48" s="19" t="s">
        <v>32</v>
      </c>
      <c r="C48" s="24">
        <v>70</v>
      </c>
    </row>
    <row r="49" spans="1:3" ht="12.75">
      <c r="A49" s="18" t="s">
        <v>51</v>
      </c>
      <c r="B49" s="19" t="s">
        <v>32</v>
      </c>
      <c r="C49" s="24">
        <v>70</v>
      </c>
    </row>
    <row r="50" spans="1:3" ht="12.75">
      <c r="A50" s="25" t="s">
        <v>52</v>
      </c>
      <c r="B50" s="26"/>
      <c r="C50" s="27"/>
    </row>
    <row r="51" spans="1:3" ht="12.75">
      <c r="A51" s="22" t="s">
        <v>53</v>
      </c>
      <c r="B51" s="19" t="s">
        <v>32</v>
      </c>
      <c r="C51" s="24">
        <v>180</v>
      </c>
    </row>
    <row r="52" spans="1:3" ht="12.75">
      <c r="A52" s="22" t="s">
        <v>54</v>
      </c>
      <c r="B52" s="19" t="s">
        <v>32</v>
      </c>
      <c r="C52" s="24">
        <v>180</v>
      </c>
    </row>
    <row r="53" spans="1:3" ht="12.75">
      <c r="A53" s="22" t="s">
        <v>55</v>
      </c>
      <c r="B53" s="19" t="s">
        <v>32</v>
      </c>
      <c r="C53" s="24">
        <v>180</v>
      </c>
    </row>
    <row r="54" spans="1:3" ht="12.75">
      <c r="A54" s="22" t="s">
        <v>56</v>
      </c>
      <c r="B54" s="19" t="s">
        <v>32</v>
      </c>
      <c r="C54" s="24">
        <v>180</v>
      </c>
    </row>
    <row r="55" spans="1:3" ht="12.75">
      <c r="A55" s="22" t="s">
        <v>57</v>
      </c>
      <c r="B55" s="19" t="s">
        <v>32</v>
      </c>
      <c r="C55" s="24">
        <v>180</v>
      </c>
    </row>
    <row r="56" spans="1:3" ht="12.75">
      <c r="A56" s="22" t="s">
        <v>58</v>
      </c>
      <c r="B56" s="19" t="s">
        <v>32</v>
      </c>
      <c r="C56" s="24">
        <v>180</v>
      </c>
    </row>
    <row r="57" spans="1:3" ht="12.75">
      <c r="A57" s="22" t="s">
        <v>59</v>
      </c>
      <c r="B57" s="19" t="s">
        <v>32</v>
      </c>
      <c r="C57" s="24">
        <v>180</v>
      </c>
    </row>
    <row r="58" spans="1:3" ht="12.75">
      <c r="A58" s="22" t="s">
        <v>60</v>
      </c>
      <c r="B58" s="19" t="s">
        <v>32</v>
      </c>
      <c r="C58" s="24">
        <v>180</v>
      </c>
    </row>
    <row r="59" spans="1:3" ht="12.75">
      <c r="A59" s="22" t="s">
        <v>61</v>
      </c>
      <c r="B59" s="19" t="s">
        <v>32</v>
      </c>
      <c r="C59" s="24">
        <v>180</v>
      </c>
    </row>
    <row r="60" spans="1:3" ht="12.75">
      <c r="A60" s="22" t="s">
        <v>62</v>
      </c>
      <c r="B60" s="19" t="s">
        <v>32</v>
      </c>
      <c r="C60" s="24">
        <v>180</v>
      </c>
    </row>
    <row r="61" spans="1:3" ht="12.75">
      <c r="A61" s="22" t="s">
        <v>63</v>
      </c>
      <c r="B61" s="19" t="s">
        <v>32</v>
      </c>
      <c r="C61" s="24">
        <v>180</v>
      </c>
    </row>
    <row r="62" spans="1:3" ht="12.75">
      <c r="A62" s="22" t="s">
        <v>64</v>
      </c>
      <c r="B62" s="19" t="s">
        <v>32</v>
      </c>
      <c r="C62" s="24">
        <v>180</v>
      </c>
    </row>
    <row r="63" spans="1:3" ht="12.75">
      <c r="A63" s="22" t="s">
        <v>65</v>
      </c>
      <c r="B63" s="19" t="s">
        <v>32</v>
      </c>
      <c r="C63" s="24">
        <v>180</v>
      </c>
    </row>
    <row r="64" spans="1:3" ht="12.75">
      <c r="A64" s="28" t="s">
        <v>66</v>
      </c>
      <c r="B64" s="19" t="s">
        <v>32</v>
      </c>
      <c r="C64" s="24">
        <v>180</v>
      </c>
    </row>
    <row r="65" spans="1:3" ht="12.75">
      <c r="A65" s="28" t="s">
        <v>67</v>
      </c>
      <c r="B65" s="19" t="s">
        <v>32</v>
      </c>
      <c r="C65" s="24">
        <v>180</v>
      </c>
    </row>
    <row r="66" spans="1:3" ht="12.75">
      <c r="A66" s="28" t="s">
        <v>68</v>
      </c>
      <c r="B66" s="19" t="s">
        <v>32</v>
      </c>
      <c r="C66" s="24">
        <v>180</v>
      </c>
    </row>
    <row r="67" spans="1:3" ht="12.75">
      <c r="A67" s="28" t="s">
        <v>69</v>
      </c>
      <c r="B67" s="19" t="s">
        <v>32</v>
      </c>
      <c r="C67" s="24">
        <v>180</v>
      </c>
    </row>
    <row r="68" spans="1:3" ht="12.75">
      <c r="A68" s="28" t="s">
        <v>70</v>
      </c>
      <c r="B68" s="19" t="s">
        <v>32</v>
      </c>
      <c r="C68" s="24">
        <v>180</v>
      </c>
    </row>
    <row r="69" spans="1:3" ht="12.75">
      <c r="A69" s="17"/>
      <c r="B69" s="29" t="s">
        <v>71</v>
      </c>
      <c r="C69" s="17"/>
    </row>
    <row r="70" spans="1:3" ht="12.75">
      <c r="A70" s="22" t="s">
        <v>72</v>
      </c>
      <c r="B70" s="19" t="s">
        <v>32</v>
      </c>
      <c r="C70" s="24">
        <v>180</v>
      </c>
    </row>
    <row r="71" spans="1:3" ht="12.75">
      <c r="A71" s="22" t="s">
        <v>73</v>
      </c>
      <c r="B71" s="19" t="s">
        <v>32</v>
      </c>
      <c r="C71" s="24">
        <v>180</v>
      </c>
    </row>
    <row r="72" spans="1:3" ht="12.75">
      <c r="A72" s="22" t="s">
        <v>74</v>
      </c>
      <c r="B72" s="19" t="s">
        <v>32</v>
      </c>
      <c r="C72" s="24">
        <v>180</v>
      </c>
    </row>
    <row r="73" spans="1:3" ht="12.75">
      <c r="A73" s="22" t="s">
        <v>75</v>
      </c>
      <c r="B73" s="19" t="s">
        <v>32</v>
      </c>
      <c r="C73" s="24">
        <v>180</v>
      </c>
    </row>
    <row r="74" spans="1:3" ht="12.75">
      <c r="A74" s="22" t="s">
        <v>76</v>
      </c>
      <c r="B74" s="19" t="s">
        <v>32</v>
      </c>
      <c r="C74" s="24">
        <v>180</v>
      </c>
    </row>
    <row r="75" spans="1:3" ht="12.75">
      <c r="A75" s="22" t="s">
        <v>77</v>
      </c>
      <c r="B75" s="19" t="s">
        <v>32</v>
      </c>
      <c r="C75" s="24">
        <v>180</v>
      </c>
    </row>
    <row r="76" spans="1:3" ht="12.75">
      <c r="A76" s="22" t="s">
        <v>78</v>
      </c>
      <c r="B76" s="19" t="s">
        <v>32</v>
      </c>
      <c r="C76" s="24">
        <v>180</v>
      </c>
    </row>
    <row r="77" spans="1:3" ht="12.75">
      <c r="A77" s="25" t="s">
        <v>79</v>
      </c>
      <c r="B77" s="26"/>
      <c r="C77" s="27"/>
    </row>
    <row r="78" spans="1:3" ht="12.75">
      <c r="A78" s="22" t="s">
        <v>80</v>
      </c>
      <c r="B78" s="19" t="s">
        <v>32</v>
      </c>
      <c r="C78" s="24">
        <v>180</v>
      </c>
    </row>
    <row r="79" spans="1:3" ht="12.75">
      <c r="A79" s="25" t="s">
        <v>81</v>
      </c>
      <c r="B79" s="17"/>
      <c r="C79" s="17"/>
    </row>
    <row r="80" spans="1:3" ht="12.75">
      <c r="A80" s="22" t="s">
        <v>82</v>
      </c>
      <c r="B80" s="19" t="s">
        <v>32</v>
      </c>
      <c r="C80" s="24">
        <v>180</v>
      </c>
    </row>
    <row r="81" spans="1:3" ht="12.75">
      <c r="A81" s="22" t="s">
        <v>83</v>
      </c>
      <c r="B81" s="19" t="s">
        <v>32</v>
      </c>
      <c r="C81" s="24">
        <v>180</v>
      </c>
    </row>
    <row r="82" spans="1:3" ht="12.75">
      <c r="A82" s="22" t="s">
        <v>84</v>
      </c>
      <c r="B82" s="19" t="s">
        <v>32</v>
      </c>
      <c r="C82" s="24">
        <v>180</v>
      </c>
    </row>
    <row r="83" spans="1:3" ht="12.75">
      <c r="A83" s="22" t="s">
        <v>85</v>
      </c>
      <c r="B83" s="19" t="s">
        <v>32</v>
      </c>
      <c r="C83" s="24">
        <v>180</v>
      </c>
    </row>
    <row r="84" spans="1:3" ht="12.75">
      <c r="A84" s="22" t="s">
        <v>86</v>
      </c>
      <c r="B84" s="19" t="s">
        <v>32</v>
      </c>
      <c r="C84" s="24">
        <v>180</v>
      </c>
    </row>
    <row r="85" spans="1:3" ht="12.75">
      <c r="A85" s="22" t="s">
        <v>87</v>
      </c>
      <c r="B85" s="19" t="s">
        <v>32</v>
      </c>
      <c r="C85" s="24">
        <v>180</v>
      </c>
    </row>
    <row r="86" spans="1:3" ht="12.75">
      <c r="A86" s="22" t="s">
        <v>88</v>
      </c>
      <c r="B86" s="19" t="s">
        <v>32</v>
      </c>
      <c r="C86" s="24">
        <v>180</v>
      </c>
    </row>
    <row r="87" spans="1:3" ht="12.75">
      <c r="A87" s="22" t="s">
        <v>89</v>
      </c>
      <c r="B87" s="19" t="s">
        <v>32</v>
      </c>
      <c r="C87" s="24">
        <v>180</v>
      </c>
    </row>
    <row r="88" spans="1:3" ht="12.75">
      <c r="A88" s="22" t="s">
        <v>90</v>
      </c>
      <c r="B88" s="19" t="s">
        <v>32</v>
      </c>
      <c r="C88" s="24">
        <v>180</v>
      </c>
    </row>
    <row r="89" spans="1:3" ht="12.75">
      <c r="A89" s="22" t="s">
        <v>91</v>
      </c>
      <c r="B89" s="19" t="s">
        <v>32</v>
      </c>
      <c r="C89" s="24">
        <v>180</v>
      </c>
    </row>
    <row r="90" spans="1:3" ht="12.75">
      <c r="A90" s="25" t="s">
        <v>92</v>
      </c>
      <c r="B90" s="17"/>
      <c r="C90" s="17"/>
    </row>
    <row r="91" spans="1:3" ht="12.75">
      <c r="A91" s="28" t="s">
        <v>93</v>
      </c>
      <c r="B91" s="19" t="s">
        <v>32</v>
      </c>
      <c r="C91" s="24">
        <v>150</v>
      </c>
    </row>
    <row r="92" spans="1:3" ht="12.75">
      <c r="A92" s="28" t="s">
        <v>94</v>
      </c>
      <c r="B92" s="19" t="s">
        <v>32</v>
      </c>
      <c r="C92" s="24">
        <v>150</v>
      </c>
    </row>
    <row r="93" spans="1:3" ht="12.75">
      <c r="A93" s="28" t="s">
        <v>95</v>
      </c>
      <c r="B93" s="19" t="s">
        <v>32</v>
      </c>
      <c r="C93" s="24">
        <v>150</v>
      </c>
    </row>
    <row r="94" spans="1:3" ht="12.75">
      <c r="A94" s="28" t="s">
        <v>96</v>
      </c>
      <c r="B94" s="19" t="s">
        <v>32</v>
      </c>
      <c r="C94" s="24">
        <v>150</v>
      </c>
    </row>
    <row r="95" spans="1:3" ht="12.75">
      <c r="A95" s="28" t="s">
        <v>97</v>
      </c>
      <c r="B95" s="19" t="s">
        <v>32</v>
      </c>
      <c r="C95" s="24">
        <v>150</v>
      </c>
    </row>
    <row r="96" spans="1:3" ht="12.75">
      <c r="A96" s="28" t="s">
        <v>98</v>
      </c>
      <c r="B96" s="19" t="s">
        <v>32</v>
      </c>
      <c r="C96" s="24">
        <v>150</v>
      </c>
    </row>
    <row r="97" spans="1:3" ht="12.75">
      <c r="A97" s="28" t="s">
        <v>99</v>
      </c>
      <c r="B97" s="19" t="s">
        <v>32</v>
      </c>
      <c r="C97" s="24">
        <v>150</v>
      </c>
    </row>
    <row r="98" spans="1:3" ht="12.75">
      <c r="A98" s="28" t="s">
        <v>100</v>
      </c>
      <c r="B98" s="19" t="s">
        <v>32</v>
      </c>
      <c r="C98" s="24">
        <v>150</v>
      </c>
    </row>
    <row r="99" spans="1:3" ht="12.75">
      <c r="A99" s="28" t="s">
        <v>101</v>
      </c>
      <c r="B99" s="19" t="s">
        <v>32</v>
      </c>
      <c r="C99" s="24">
        <v>150</v>
      </c>
    </row>
    <row r="100" spans="1:3" ht="12.75">
      <c r="A100" s="28" t="s">
        <v>102</v>
      </c>
      <c r="B100" s="19" t="s">
        <v>32</v>
      </c>
      <c r="C100" s="24">
        <v>150</v>
      </c>
    </row>
    <row r="101" spans="1:3" ht="12.75">
      <c r="A101" s="25" t="s">
        <v>103</v>
      </c>
      <c r="B101" s="17"/>
      <c r="C101" s="17"/>
    </row>
    <row r="102" spans="1:3" ht="12.75">
      <c r="A102" s="30" t="s">
        <v>104</v>
      </c>
      <c r="B102" s="19" t="s">
        <v>32</v>
      </c>
      <c r="C102" s="24">
        <v>180</v>
      </c>
    </row>
    <row r="103" spans="1:3" ht="12.75">
      <c r="A103" s="30" t="s">
        <v>105</v>
      </c>
      <c r="B103" s="19" t="s">
        <v>32</v>
      </c>
      <c r="C103" s="24">
        <v>180</v>
      </c>
    </row>
    <row r="104" spans="1:3" ht="12.75">
      <c r="A104" s="17"/>
      <c r="B104" s="29" t="s">
        <v>71</v>
      </c>
      <c r="C104" s="31"/>
    </row>
    <row r="105" spans="1:3" ht="12.75">
      <c r="A105" s="32" t="s">
        <v>106</v>
      </c>
      <c r="B105" s="33" t="s">
        <v>32</v>
      </c>
      <c r="C105" s="24">
        <v>180</v>
      </c>
    </row>
    <row r="106" spans="1:3" ht="12.75">
      <c r="A106" s="32" t="s">
        <v>107</v>
      </c>
      <c r="B106" s="33" t="s">
        <v>32</v>
      </c>
      <c r="C106" s="24">
        <v>180</v>
      </c>
    </row>
    <row r="107" spans="1:3" ht="12.75">
      <c r="A107" s="34" t="s">
        <v>108</v>
      </c>
      <c r="B107" s="34"/>
      <c r="C107" s="34"/>
    </row>
    <row r="108" spans="1:3" ht="12.75">
      <c r="A108" s="30" t="s">
        <v>109</v>
      </c>
      <c r="B108" s="19" t="s">
        <v>32</v>
      </c>
      <c r="C108" s="24">
        <v>200</v>
      </c>
    </row>
    <row r="109" spans="1:3" ht="12.75">
      <c r="A109" s="30" t="s">
        <v>110</v>
      </c>
      <c r="B109" s="19" t="s">
        <v>32</v>
      </c>
      <c r="C109" s="24">
        <v>200</v>
      </c>
    </row>
    <row r="110" spans="1:3" ht="12.75">
      <c r="A110" s="30" t="s">
        <v>111</v>
      </c>
      <c r="B110" s="19" t="s">
        <v>32</v>
      </c>
      <c r="C110" s="24">
        <v>200</v>
      </c>
    </row>
    <row r="111" spans="1:3" ht="12.75">
      <c r="A111" s="30" t="s">
        <v>112</v>
      </c>
      <c r="B111" s="19" t="s">
        <v>32</v>
      </c>
      <c r="C111" s="24">
        <v>200</v>
      </c>
    </row>
    <row r="112" spans="1:3" ht="12.75">
      <c r="A112" s="30" t="s">
        <v>113</v>
      </c>
      <c r="B112" s="19" t="s">
        <v>32</v>
      </c>
      <c r="C112" s="24">
        <v>200</v>
      </c>
    </row>
    <row r="113" spans="1:3" ht="12.75">
      <c r="A113" s="4"/>
      <c r="B113" s="8" t="s">
        <v>114</v>
      </c>
      <c r="C113" s="35"/>
    </row>
    <row r="114" spans="1:3" ht="12.75">
      <c r="A114" s="36" t="s">
        <v>115</v>
      </c>
      <c r="B114" s="19" t="s">
        <v>15</v>
      </c>
      <c r="C114" s="37">
        <v>70</v>
      </c>
    </row>
    <row r="115" spans="1:3" ht="12.75">
      <c r="A115" s="36" t="s">
        <v>116</v>
      </c>
      <c r="B115" s="19" t="s">
        <v>15</v>
      </c>
      <c r="C115" s="37">
        <v>70</v>
      </c>
    </row>
    <row r="116" spans="1:3" ht="12.75">
      <c r="A116" s="36" t="s">
        <v>117</v>
      </c>
      <c r="B116" s="19" t="s">
        <v>15</v>
      </c>
      <c r="C116" s="37">
        <v>70</v>
      </c>
    </row>
    <row r="117" spans="1:3" ht="12.75">
      <c r="A117" s="36" t="s">
        <v>118</v>
      </c>
      <c r="B117" s="19" t="s">
        <v>15</v>
      </c>
      <c r="C117" s="37">
        <v>70</v>
      </c>
    </row>
    <row r="118" spans="1:3" ht="12.75">
      <c r="A118" s="36" t="s">
        <v>119</v>
      </c>
      <c r="B118" s="19" t="s">
        <v>15</v>
      </c>
      <c r="C118" s="37">
        <v>70</v>
      </c>
    </row>
    <row r="119" spans="1:3" ht="12.75">
      <c r="A119" s="38"/>
      <c r="B119" s="39"/>
      <c r="C119" s="40"/>
    </row>
    <row r="120" spans="1:3" ht="12.75">
      <c r="A120" s="8" t="s">
        <v>120</v>
      </c>
      <c r="B120" s="6"/>
      <c r="C120" s="9"/>
    </row>
    <row r="121" ht="12.75">
      <c r="C121" s="41"/>
    </row>
    <row r="122" spans="1:3" ht="12.75">
      <c r="A122" s="11" t="s">
        <v>8</v>
      </c>
      <c r="B122" s="11" t="s">
        <v>9</v>
      </c>
      <c r="C122" s="12" t="s">
        <v>10</v>
      </c>
    </row>
    <row r="123" spans="1:3" ht="12.75">
      <c r="A123" s="13" t="s">
        <v>11</v>
      </c>
      <c r="B123" s="13" t="s">
        <v>11</v>
      </c>
      <c r="C123" s="13" t="s">
        <v>12</v>
      </c>
    </row>
    <row r="124" spans="1:3" ht="12.75">
      <c r="A124" s="14"/>
      <c r="B124" s="15"/>
      <c r="C124" s="14"/>
    </row>
    <row r="125" spans="1:3" ht="12.75">
      <c r="A125" s="17"/>
      <c r="B125" s="16" t="s">
        <v>13</v>
      </c>
      <c r="C125" s="17"/>
    </row>
    <row r="126" spans="1:3" ht="12.75">
      <c r="A126" s="18" t="s">
        <v>121</v>
      </c>
      <c r="B126" s="19" t="s">
        <v>15</v>
      </c>
      <c r="C126" s="20">
        <v>40</v>
      </c>
    </row>
    <row r="127" spans="1:3" ht="12.75">
      <c r="A127" s="18" t="s">
        <v>122</v>
      </c>
      <c r="B127" s="19" t="s">
        <v>15</v>
      </c>
      <c r="C127" s="20">
        <v>40</v>
      </c>
    </row>
    <row r="128" spans="1:3" ht="12.75">
      <c r="A128" s="18" t="s">
        <v>123</v>
      </c>
      <c r="B128" s="19" t="s">
        <v>15</v>
      </c>
      <c r="C128" s="20">
        <v>40</v>
      </c>
    </row>
    <row r="129" spans="1:3" ht="12.75">
      <c r="A129" s="18" t="s">
        <v>124</v>
      </c>
      <c r="B129" s="19" t="s">
        <v>15</v>
      </c>
      <c r="C129" s="20">
        <v>40</v>
      </c>
    </row>
    <row r="130" spans="1:3" ht="12.75">
      <c r="A130" s="18" t="s">
        <v>125</v>
      </c>
      <c r="B130" s="19" t="s">
        <v>15</v>
      </c>
      <c r="C130" s="20">
        <v>40</v>
      </c>
    </row>
    <row r="131" spans="1:3" ht="12.75">
      <c r="A131" s="21"/>
      <c r="B131" s="16" t="s">
        <v>126</v>
      </c>
      <c r="C131" s="17"/>
    </row>
    <row r="132" spans="1:3" ht="12.75">
      <c r="A132" s="18" t="s">
        <v>127</v>
      </c>
      <c r="B132" s="19" t="s">
        <v>32</v>
      </c>
      <c r="C132" s="20">
        <v>50</v>
      </c>
    </row>
    <row r="133" spans="1:3" ht="12.75">
      <c r="A133" s="18" t="s">
        <v>128</v>
      </c>
      <c r="B133" s="19" t="s">
        <v>32</v>
      </c>
      <c r="C133" s="20">
        <v>50</v>
      </c>
    </row>
    <row r="134" spans="1:3" ht="12.75">
      <c r="A134" s="18" t="s">
        <v>129</v>
      </c>
      <c r="B134" s="19" t="s">
        <v>32</v>
      </c>
      <c r="C134" s="20">
        <v>50</v>
      </c>
    </row>
    <row r="135" spans="1:3" ht="12.75">
      <c r="A135" s="18" t="s">
        <v>130</v>
      </c>
      <c r="B135" s="19" t="s">
        <v>32</v>
      </c>
      <c r="C135" s="20">
        <v>50</v>
      </c>
    </row>
    <row r="136" spans="1:3" ht="12.75">
      <c r="A136" s="18" t="s">
        <v>131</v>
      </c>
      <c r="B136" s="19" t="s">
        <v>32</v>
      </c>
      <c r="C136" s="20">
        <v>50</v>
      </c>
    </row>
    <row r="137" spans="1:3" ht="12.75">
      <c r="A137" s="18" t="s">
        <v>132</v>
      </c>
      <c r="B137" s="19" t="s">
        <v>32</v>
      </c>
      <c r="C137" s="20">
        <v>50</v>
      </c>
    </row>
    <row r="138" spans="1:3" ht="12.75">
      <c r="A138" s="18" t="s">
        <v>133</v>
      </c>
      <c r="B138" s="19" t="s">
        <v>32</v>
      </c>
      <c r="C138" s="20">
        <v>50</v>
      </c>
    </row>
    <row r="139" spans="1:3" ht="12.75">
      <c r="A139" s="18" t="s">
        <v>134</v>
      </c>
      <c r="B139" s="19" t="s">
        <v>32</v>
      </c>
      <c r="C139" s="20">
        <v>50</v>
      </c>
    </row>
    <row r="140" spans="1:3" ht="12.75">
      <c r="A140" s="18" t="s">
        <v>135</v>
      </c>
      <c r="B140" s="19" t="s">
        <v>32</v>
      </c>
      <c r="C140" s="20">
        <v>50</v>
      </c>
    </row>
    <row r="141" spans="1:3" ht="12.75">
      <c r="A141" s="18" t="s">
        <v>136</v>
      </c>
      <c r="B141" s="19" t="s">
        <v>32</v>
      </c>
      <c r="C141" s="20">
        <v>50</v>
      </c>
    </row>
    <row r="142" spans="1:3" ht="12.75">
      <c r="A142" s="42" t="s">
        <v>137</v>
      </c>
      <c r="B142" s="17"/>
      <c r="C142" s="17"/>
    </row>
    <row r="143" spans="1:3" ht="12.75">
      <c r="A143" s="18" t="s">
        <v>138</v>
      </c>
      <c r="B143" s="19" t="s">
        <v>32</v>
      </c>
      <c r="C143" s="20">
        <v>50</v>
      </c>
    </row>
    <row r="144" spans="1:3" ht="12.75">
      <c r="A144" s="43"/>
      <c r="B144" s="26"/>
      <c r="C144" s="44"/>
    </row>
    <row r="145" spans="1:3" ht="12.75">
      <c r="A145" s="5"/>
      <c r="B145" s="5"/>
      <c r="C145" s="45"/>
    </row>
    <row r="147" spans="1:3" ht="12.75">
      <c r="A147" s="46"/>
      <c r="C147" s="6"/>
    </row>
  </sheetData>
  <sheetProtection selectLockedCells="1" selectUnlockedCells="1"/>
  <mergeCells count="4">
    <mergeCell ref="B2:C2"/>
    <mergeCell ref="B3:C3"/>
    <mergeCell ref="A9:C9"/>
    <mergeCell ref="A107:C107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scale="70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1">
      <selection activeCell="D143" sqref="D143"/>
    </sheetView>
  </sheetViews>
  <sheetFormatPr defaultColWidth="9.00390625" defaultRowHeight="12.75"/>
  <cols>
    <col min="1" max="1" width="25.125" style="0" customWidth="1"/>
    <col min="2" max="2" width="19.25390625" style="0" customWidth="1"/>
    <col min="3" max="3" width="20.875" style="0" customWidth="1"/>
    <col min="4" max="4" width="19.375" style="0" customWidth="1"/>
  </cols>
  <sheetData>
    <row r="1" spans="2:4" ht="12.75">
      <c r="B1" s="5" t="s">
        <v>139</v>
      </c>
      <c r="C1" s="4"/>
      <c r="D1" s="4"/>
    </row>
    <row r="2" spans="2:4" ht="12.75">
      <c r="B2" s="5" t="s">
        <v>140</v>
      </c>
      <c r="C2" s="4"/>
      <c r="D2" s="4"/>
    </row>
    <row r="3" spans="2:4" ht="12.75">
      <c r="B3" s="47"/>
      <c r="C3" s="47"/>
      <c r="D3" s="4" t="s">
        <v>141</v>
      </c>
    </row>
    <row r="4" spans="2:4" ht="12.75">
      <c r="B4" s="5"/>
      <c r="C4" s="5"/>
      <c r="D4" s="4"/>
    </row>
    <row r="6" spans="1:2" ht="12.75">
      <c r="A6" s="6"/>
      <c r="B6" s="7" t="s">
        <v>3</v>
      </c>
    </row>
    <row r="7" spans="1:3" ht="12.75">
      <c r="A7" s="8" t="s">
        <v>4</v>
      </c>
      <c r="B7" s="6"/>
      <c r="C7" s="9"/>
    </row>
    <row r="8" spans="1:3" ht="12.75">
      <c r="A8" s="8"/>
      <c r="B8" s="6" t="s">
        <v>142</v>
      </c>
      <c r="C8" s="9"/>
    </row>
    <row r="9" spans="1:3" ht="12.75">
      <c r="A9" t="s">
        <v>143</v>
      </c>
      <c r="B9" s="6"/>
      <c r="C9" s="9"/>
    </row>
    <row r="10" spans="1:4" ht="12.75">
      <c r="A10" s="11" t="s">
        <v>8</v>
      </c>
      <c r="B10" s="11" t="s">
        <v>9</v>
      </c>
      <c r="C10" s="12" t="s">
        <v>10</v>
      </c>
      <c r="D10" s="48" t="s">
        <v>144</v>
      </c>
    </row>
    <row r="11" spans="1:4" ht="12.75">
      <c r="A11" s="13" t="s">
        <v>11</v>
      </c>
      <c r="B11" s="13" t="s">
        <v>11</v>
      </c>
      <c r="C11" s="13" t="s">
        <v>12</v>
      </c>
      <c r="D11" s="49" t="s">
        <v>145</v>
      </c>
    </row>
    <row r="12" spans="1:4" ht="12.75">
      <c r="A12" s="14"/>
      <c r="B12" s="15"/>
      <c r="C12" s="14"/>
      <c r="D12" s="50" t="s">
        <v>146</v>
      </c>
    </row>
    <row r="14" spans="1:3" ht="12.75">
      <c r="A14" s="51" t="s">
        <v>147</v>
      </c>
      <c r="B14" s="51"/>
      <c r="C14" s="45"/>
    </row>
    <row r="15" spans="1:4" ht="12.75">
      <c r="A15" s="52" t="s">
        <v>148</v>
      </c>
      <c r="B15" s="53" t="s">
        <v>149</v>
      </c>
      <c r="C15" s="54">
        <v>220</v>
      </c>
      <c r="D15" s="54">
        <v>240</v>
      </c>
    </row>
    <row r="16" spans="1:4" ht="12.75">
      <c r="A16" s="52" t="s">
        <v>150</v>
      </c>
      <c r="B16" s="53" t="s">
        <v>149</v>
      </c>
      <c r="C16" s="54">
        <v>220</v>
      </c>
      <c r="D16" s="54">
        <v>240</v>
      </c>
    </row>
    <row r="17" spans="1:4" ht="12.75">
      <c r="A17" s="52" t="s">
        <v>151</v>
      </c>
      <c r="B17" s="53" t="s">
        <v>149</v>
      </c>
      <c r="C17" s="54">
        <v>220</v>
      </c>
      <c r="D17" s="54">
        <v>240</v>
      </c>
    </row>
    <row r="18" spans="1:4" ht="12.75">
      <c r="A18" s="52" t="s">
        <v>152</v>
      </c>
      <c r="B18" s="53" t="s">
        <v>149</v>
      </c>
      <c r="C18" s="54">
        <v>220</v>
      </c>
      <c r="D18" s="54">
        <v>240</v>
      </c>
    </row>
    <row r="19" spans="1:4" ht="12.75">
      <c r="A19" s="52" t="s">
        <v>153</v>
      </c>
      <c r="B19" s="53" t="s">
        <v>149</v>
      </c>
      <c r="C19" s="54">
        <v>220</v>
      </c>
      <c r="D19" s="54">
        <v>240</v>
      </c>
    </row>
    <row r="20" spans="1:4" ht="12.75">
      <c r="A20" s="52" t="s">
        <v>154</v>
      </c>
      <c r="B20" s="53" t="s">
        <v>149</v>
      </c>
      <c r="C20" s="54">
        <v>220</v>
      </c>
      <c r="D20" s="54">
        <v>240</v>
      </c>
    </row>
    <row r="21" spans="1:4" ht="12.75">
      <c r="A21" s="52" t="s">
        <v>155</v>
      </c>
      <c r="B21" s="53" t="s">
        <v>149</v>
      </c>
      <c r="C21" s="54">
        <v>220</v>
      </c>
      <c r="D21" s="54">
        <v>240</v>
      </c>
    </row>
    <row r="22" spans="1:3" ht="12.75">
      <c r="A22" s="51" t="s">
        <v>156</v>
      </c>
      <c r="B22" s="5"/>
      <c r="C22" s="55"/>
    </row>
    <row r="23" spans="1:4" ht="12.75">
      <c r="A23" s="52" t="s">
        <v>157</v>
      </c>
      <c r="B23" s="53" t="s">
        <v>149</v>
      </c>
      <c r="C23" s="54">
        <v>220</v>
      </c>
      <c r="D23" s="54">
        <v>240</v>
      </c>
    </row>
    <row r="24" spans="1:4" ht="12.75">
      <c r="A24" s="52" t="s">
        <v>158</v>
      </c>
      <c r="B24" s="53" t="s">
        <v>149</v>
      </c>
      <c r="C24" s="54">
        <v>220</v>
      </c>
      <c r="D24" s="54">
        <v>240</v>
      </c>
    </row>
    <row r="25" spans="1:4" ht="12.75">
      <c r="A25" s="51" t="s">
        <v>159</v>
      </c>
      <c r="B25" s="5"/>
      <c r="C25" s="56"/>
      <c r="D25" s="4"/>
    </row>
    <row r="26" spans="1:4" ht="12.75">
      <c r="A26" s="52" t="s">
        <v>160</v>
      </c>
      <c r="B26" s="53" t="s">
        <v>149</v>
      </c>
      <c r="C26" s="54">
        <v>220</v>
      </c>
      <c r="D26" s="54">
        <v>240</v>
      </c>
    </row>
    <row r="27" spans="1:4" ht="12.75">
      <c r="A27" s="51" t="s">
        <v>161</v>
      </c>
      <c r="B27" s="5"/>
      <c r="C27" s="45"/>
      <c r="D27" s="41"/>
    </row>
    <row r="28" spans="1:4" ht="12.75">
      <c r="A28" s="57" t="s">
        <v>162</v>
      </c>
      <c r="B28" s="53" t="s">
        <v>15</v>
      </c>
      <c r="C28" s="54">
        <v>260</v>
      </c>
      <c r="D28" s="45"/>
    </row>
    <row r="29" spans="1:4" ht="12.75">
      <c r="A29" s="57" t="s">
        <v>163</v>
      </c>
      <c r="B29" s="53" t="s">
        <v>15</v>
      </c>
      <c r="C29" s="54">
        <v>260</v>
      </c>
      <c r="D29" s="45"/>
    </row>
    <row r="30" spans="1:4" ht="12.75">
      <c r="A30" s="57" t="s">
        <v>164</v>
      </c>
      <c r="B30" s="53" t="s">
        <v>15</v>
      </c>
      <c r="C30" s="54">
        <v>260</v>
      </c>
      <c r="D30" s="45"/>
    </row>
    <row r="31" spans="1:4" ht="12.75">
      <c r="A31" s="57" t="s">
        <v>165</v>
      </c>
      <c r="B31" s="53" t="s">
        <v>15</v>
      </c>
      <c r="C31" s="54">
        <v>260</v>
      </c>
      <c r="D31" s="45"/>
    </row>
    <row r="32" spans="1:3" ht="12.75">
      <c r="A32" s="5"/>
      <c r="B32" s="5"/>
      <c r="C32" s="45"/>
    </row>
    <row r="33" spans="1:3" ht="12.75">
      <c r="A33" s="58" t="s">
        <v>166</v>
      </c>
      <c r="B33" s="6"/>
      <c r="C33" s="6"/>
    </row>
    <row r="34" spans="1:3" ht="12.75">
      <c r="A34" s="59" t="s">
        <v>167</v>
      </c>
      <c r="B34" s="6"/>
      <c r="C34" s="6"/>
    </row>
    <row r="35" spans="1:3" ht="12.75">
      <c r="A35" s="58" t="s">
        <v>168</v>
      </c>
      <c r="B35" s="6"/>
      <c r="C35" s="6"/>
    </row>
    <row r="36" spans="1:3" ht="12.75">
      <c r="A36" s="59" t="s">
        <v>169</v>
      </c>
      <c r="B36" s="6"/>
      <c r="C36" s="6"/>
    </row>
    <row r="37" spans="1:3" ht="12.75">
      <c r="A37" s="59" t="s">
        <v>170</v>
      </c>
      <c r="B37" s="6"/>
      <c r="C37" s="6"/>
    </row>
    <row r="38" spans="1:3" ht="12.75">
      <c r="A38" s="59" t="s">
        <v>171</v>
      </c>
      <c r="B38" s="6"/>
      <c r="C38" s="6"/>
    </row>
    <row r="39" spans="1:3" ht="12.75">
      <c r="A39" s="5" t="s">
        <v>172</v>
      </c>
      <c r="B39" s="6"/>
      <c r="C39" s="6"/>
    </row>
    <row r="40" spans="1:3" ht="12.75">
      <c r="A40" s="59" t="s">
        <v>173</v>
      </c>
      <c r="B40" s="6"/>
      <c r="C40" s="6"/>
    </row>
    <row r="41" spans="1:3" ht="12.75">
      <c r="A41" s="59" t="s">
        <v>174</v>
      </c>
      <c r="B41" s="6"/>
      <c r="C41" s="6"/>
    </row>
    <row r="42" spans="1:3" ht="12.75">
      <c r="A42" s="59" t="s">
        <v>175</v>
      </c>
      <c r="B42" s="6"/>
      <c r="C42" s="6"/>
    </row>
    <row r="43" spans="1:3" ht="12.75">
      <c r="A43" s="59" t="s">
        <v>176</v>
      </c>
      <c r="B43" s="6"/>
      <c r="C43" s="6"/>
    </row>
    <row r="44" spans="1:3" ht="12.75">
      <c r="A44" s="58" t="s">
        <v>177</v>
      </c>
      <c r="B44" s="6"/>
      <c r="C44" s="6"/>
    </row>
    <row r="45" spans="1:3" ht="12.75">
      <c r="A45" s="58" t="s">
        <v>177</v>
      </c>
      <c r="B45" s="6"/>
      <c r="C45" s="6"/>
    </row>
    <row r="46" spans="1:3" ht="12.75">
      <c r="A46" s="58" t="s">
        <v>177</v>
      </c>
      <c r="B46" s="6"/>
      <c r="C46" s="6"/>
    </row>
    <row r="47" spans="1:3" ht="12.75">
      <c r="A47" s="58" t="s">
        <v>177</v>
      </c>
      <c r="B47" s="6"/>
      <c r="C47" s="6"/>
    </row>
    <row r="49" spans="1:3" ht="12.75">
      <c r="A49" s="46" t="s">
        <v>178</v>
      </c>
      <c r="C49" s="6" t="s">
        <v>179</v>
      </c>
    </row>
    <row r="53" spans="2:4" ht="12.75">
      <c r="B53" s="5" t="s">
        <v>180</v>
      </c>
      <c r="C53" s="4"/>
      <c r="D53" s="4"/>
    </row>
    <row r="54" spans="2:4" ht="12.75">
      <c r="B54" s="5" t="s">
        <v>181</v>
      </c>
      <c r="C54" s="4"/>
      <c r="D54" s="4"/>
    </row>
    <row r="55" spans="2:4" ht="12.75">
      <c r="B55" s="5" t="s">
        <v>182</v>
      </c>
      <c r="C55" s="5"/>
      <c r="D55" s="4"/>
    </row>
    <row r="56" spans="2:4" ht="12.75">
      <c r="B56" s="5"/>
      <c r="C56" s="5"/>
      <c r="D56" s="4"/>
    </row>
    <row r="57" spans="1:2" ht="12.75">
      <c r="A57" s="6"/>
      <c r="B57" s="7" t="s">
        <v>3</v>
      </c>
    </row>
    <row r="58" spans="1:3" ht="12.75">
      <c r="A58" s="8" t="s">
        <v>183</v>
      </c>
      <c r="B58" s="6"/>
      <c r="C58" s="9"/>
    </row>
    <row r="59" spans="1:4" ht="12.75">
      <c r="A59" s="60" t="s">
        <v>184</v>
      </c>
      <c r="B59" s="60"/>
      <c r="C59" s="60"/>
      <c r="D59" s="41"/>
    </row>
    <row r="60" spans="1:3" ht="12.75">
      <c r="A60" s="8"/>
      <c r="B60" s="6" t="s">
        <v>142</v>
      </c>
      <c r="C60" s="9"/>
    </row>
    <row r="61" spans="1:3" ht="12.75">
      <c r="A61" t="s">
        <v>143</v>
      </c>
      <c r="B61" s="6"/>
      <c r="C61" s="9"/>
    </row>
    <row r="62" spans="1:4" ht="12.75">
      <c r="A62" s="11" t="s">
        <v>8</v>
      </c>
      <c r="B62" s="11" t="s">
        <v>9</v>
      </c>
      <c r="C62" s="11" t="s">
        <v>185</v>
      </c>
      <c r="D62" s="61"/>
    </row>
    <row r="63" spans="1:4" ht="12.75">
      <c r="A63" s="13" t="s">
        <v>11</v>
      </c>
      <c r="B63" s="13" t="s">
        <v>11</v>
      </c>
      <c r="C63" s="13" t="s">
        <v>12</v>
      </c>
      <c r="D63" s="61"/>
    </row>
    <row r="64" spans="1:4" ht="12.75">
      <c r="A64" s="14"/>
      <c r="B64" s="15"/>
      <c r="C64" s="14"/>
      <c r="D64" s="62"/>
    </row>
    <row r="65" ht="12.75">
      <c r="D65" s="4"/>
    </row>
    <row r="66" spans="1:4" ht="12.75">
      <c r="A66" s="51" t="s">
        <v>147</v>
      </c>
      <c r="B66" s="51"/>
      <c r="C66" s="45"/>
      <c r="D66" s="4"/>
    </row>
    <row r="67" spans="1:4" ht="12.75">
      <c r="A67" s="52" t="s">
        <v>148</v>
      </c>
      <c r="B67" s="53" t="s">
        <v>149</v>
      </c>
      <c r="C67" s="54">
        <v>130</v>
      </c>
      <c r="D67" s="45"/>
    </row>
    <row r="68" spans="1:4" ht="12.75">
      <c r="A68" s="52" t="s">
        <v>150</v>
      </c>
      <c r="B68" s="53" t="s">
        <v>149</v>
      </c>
      <c r="C68" s="54">
        <v>130</v>
      </c>
      <c r="D68" s="45"/>
    </row>
    <row r="69" spans="1:4" ht="12.75">
      <c r="A69" s="52" t="s">
        <v>151</v>
      </c>
      <c r="B69" s="53" t="s">
        <v>149</v>
      </c>
      <c r="C69" s="54">
        <v>130</v>
      </c>
      <c r="D69" s="45"/>
    </row>
    <row r="70" spans="1:4" ht="12.75">
      <c r="A70" s="52" t="s">
        <v>152</v>
      </c>
      <c r="B70" s="53" t="s">
        <v>149</v>
      </c>
      <c r="C70" s="54">
        <v>130</v>
      </c>
      <c r="D70" s="45"/>
    </row>
    <row r="71" spans="1:4" ht="12.75">
      <c r="A71" s="52" t="s">
        <v>153</v>
      </c>
      <c r="B71" s="53" t="s">
        <v>149</v>
      </c>
      <c r="C71" s="54">
        <v>130</v>
      </c>
      <c r="D71" s="45"/>
    </row>
    <row r="72" spans="1:4" ht="12.75">
      <c r="A72" s="52" t="s">
        <v>154</v>
      </c>
      <c r="B72" s="53" t="s">
        <v>149</v>
      </c>
      <c r="C72" s="54">
        <v>130</v>
      </c>
      <c r="D72" s="45"/>
    </row>
    <row r="73" spans="1:4" ht="12.75">
      <c r="A73" s="52" t="s">
        <v>155</v>
      </c>
      <c r="B73" s="53" t="s">
        <v>149</v>
      </c>
      <c r="C73" s="54">
        <v>130</v>
      </c>
      <c r="D73" s="45"/>
    </row>
    <row r="74" spans="1:4" ht="12.75">
      <c r="A74" s="51" t="s">
        <v>156</v>
      </c>
      <c r="B74" s="5"/>
      <c r="C74" s="56"/>
      <c r="D74" s="4"/>
    </row>
    <row r="75" spans="1:4" ht="12.75">
      <c r="A75" s="52" t="s">
        <v>157</v>
      </c>
      <c r="B75" s="53" t="s">
        <v>149</v>
      </c>
      <c r="C75" s="54">
        <v>130</v>
      </c>
      <c r="D75" s="45"/>
    </row>
    <row r="76" spans="1:4" ht="12.75">
      <c r="A76" s="52" t="s">
        <v>158</v>
      </c>
      <c r="B76" s="53" t="s">
        <v>149</v>
      </c>
      <c r="C76" s="54">
        <v>130</v>
      </c>
      <c r="D76" s="45"/>
    </row>
    <row r="77" spans="1:4" ht="12.75">
      <c r="A77" s="51" t="s">
        <v>159</v>
      </c>
      <c r="B77" s="5"/>
      <c r="C77" s="56"/>
      <c r="D77" s="4"/>
    </row>
    <row r="78" spans="1:4" ht="12.75">
      <c r="A78" s="52" t="s">
        <v>160</v>
      </c>
      <c r="B78" s="53" t="s">
        <v>149</v>
      </c>
      <c r="C78" s="54">
        <v>130</v>
      </c>
      <c r="D78" s="45"/>
    </row>
    <row r="79" spans="1:4" ht="12.75">
      <c r="A79" s="51" t="s">
        <v>161</v>
      </c>
      <c r="B79" s="5"/>
      <c r="C79" s="45"/>
      <c r="D79" s="63"/>
    </row>
    <row r="80" spans="1:4" ht="12.75">
      <c r="A80" s="57" t="s">
        <v>162</v>
      </c>
      <c r="B80" s="53" t="s">
        <v>15</v>
      </c>
      <c r="C80" s="54">
        <v>130</v>
      </c>
      <c r="D80" s="45"/>
    </row>
    <row r="81" spans="1:4" ht="12.75">
      <c r="A81" s="57" t="s">
        <v>163</v>
      </c>
      <c r="B81" s="53" t="s">
        <v>15</v>
      </c>
      <c r="C81" s="54">
        <v>130</v>
      </c>
      <c r="D81" s="45"/>
    </row>
    <row r="82" spans="1:4" ht="12.75">
      <c r="A82" s="57" t="s">
        <v>164</v>
      </c>
      <c r="B82" s="53" t="s">
        <v>15</v>
      </c>
      <c r="C82" s="54">
        <v>130</v>
      </c>
      <c r="D82" s="45"/>
    </row>
    <row r="83" spans="1:4" ht="12.75">
      <c r="A83" s="57" t="s">
        <v>165</v>
      </c>
      <c r="B83" s="53" t="s">
        <v>15</v>
      </c>
      <c r="C83" s="54">
        <v>130</v>
      </c>
      <c r="D83" s="45"/>
    </row>
    <row r="84" spans="1:4" ht="12.75">
      <c r="A84" s="5"/>
      <c r="B84" s="5"/>
      <c r="C84" s="45"/>
      <c r="D84" s="4"/>
    </row>
    <row r="85" spans="1:3" ht="12.75">
      <c r="A85" s="58" t="s">
        <v>166</v>
      </c>
      <c r="B85" s="6"/>
      <c r="C85" s="6"/>
    </row>
    <row r="86" spans="1:3" ht="12.75">
      <c r="A86" s="59" t="s">
        <v>167</v>
      </c>
      <c r="B86" s="6"/>
      <c r="C86" s="6"/>
    </row>
    <row r="87" spans="1:3" ht="12.75">
      <c r="A87" s="58" t="s">
        <v>168</v>
      </c>
      <c r="B87" s="6"/>
      <c r="C87" s="6"/>
    </row>
    <row r="88" spans="1:3" ht="12.75">
      <c r="A88" s="59" t="s">
        <v>169</v>
      </c>
      <c r="B88" s="6"/>
      <c r="C88" s="6"/>
    </row>
    <row r="89" spans="1:3" ht="12.75">
      <c r="A89" s="59" t="s">
        <v>170</v>
      </c>
      <c r="B89" s="6"/>
      <c r="C89" s="6"/>
    </row>
    <row r="90" spans="1:3" ht="12.75">
      <c r="A90" s="59" t="s">
        <v>171</v>
      </c>
      <c r="B90" s="6"/>
      <c r="C90" s="6"/>
    </row>
    <row r="91" spans="1:3" ht="12.75">
      <c r="A91" s="5" t="s">
        <v>172</v>
      </c>
      <c r="B91" s="6"/>
      <c r="C91" s="6"/>
    </row>
    <row r="92" spans="1:3" ht="12.75">
      <c r="A92" s="59" t="s">
        <v>173</v>
      </c>
      <c r="B92" s="6"/>
      <c r="C92" s="6"/>
    </row>
    <row r="93" spans="1:3" ht="12.75">
      <c r="A93" s="59" t="s">
        <v>174</v>
      </c>
      <c r="B93" s="6"/>
      <c r="C93" s="6"/>
    </row>
    <row r="94" spans="1:3" ht="12.75">
      <c r="A94" s="59" t="s">
        <v>175</v>
      </c>
      <c r="B94" s="6"/>
      <c r="C94" s="6"/>
    </row>
    <row r="95" spans="1:3" ht="12.75">
      <c r="A95" s="59" t="s">
        <v>176</v>
      </c>
      <c r="B95" s="6"/>
      <c r="C95" s="6"/>
    </row>
    <row r="96" spans="1:3" ht="12.75">
      <c r="A96" s="58" t="s">
        <v>177</v>
      </c>
      <c r="B96" s="6"/>
      <c r="C96" s="6"/>
    </row>
    <row r="97" spans="1:3" ht="12.75">
      <c r="A97" s="58" t="s">
        <v>177</v>
      </c>
      <c r="B97" s="6"/>
      <c r="C97" s="6"/>
    </row>
    <row r="98" spans="1:3" ht="12.75">
      <c r="A98" s="58" t="s">
        <v>177</v>
      </c>
      <c r="B98" s="6"/>
      <c r="C98" s="6"/>
    </row>
    <row r="99" spans="1:3" ht="12.75">
      <c r="A99" s="58" t="s">
        <v>177</v>
      </c>
      <c r="B99" s="6"/>
      <c r="C99" s="6"/>
    </row>
    <row r="101" spans="1:3" ht="12.75">
      <c r="A101" s="46"/>
      <c r="C101" s="6"/>
    </row>
    <row r="104" spans="2:4" ht="12.75">
      <c r="B104" s="5" t="s">
        <v>186</v>
      </c>
      <c r="C104" s="4"/>
      <c r="D104" s="4"/>
    </row>
    <row r="105" spans="2:4" ht="12.75">
      <c r="B105" s="5" t="s">
        <v>187</v>
      </c>
      <c r="C105" s="4"/>
      <c r="D105" s="4"/>
    </row>
    <row r="106" spans="2:4" ht="12.75">
      <c r="B106" s="5" t="s">
        <v>188</v>
      </c>
      <c r="C106" s="5"/>
      <c r="D106" s="4"/>
    </row>
    <row r="107" spans="2:4" ht="12.75">
      <c r="B107" s="5"/>
      <c r="C107" s="5"/>
      <c r="D107" s="4"/>
    </row>
    <row r="108" spans="1:2" ht="12.75">
      <c r="A108" s="6"/>
      <c r="B108" s="7" t="s">
        <v>3</v>
      </c>
    </row>
    <row r="109" spans="1:3" ht="12.75">
      <c r="A109" s="8" t="s">
        <v>189</v>
      </c>
      <c r="B109" s="6"/>
      <c r="C109" s="9"/>
    </row>
    <row r="110" spans="1:3" ht="12.75">
      <c r="A110" s="8"/>
      <c r="B110" s="6" t="s">
        <v>142</v>
      </c>
      <c r="C110" s="9"/>
    </row>
    <row r="111" spans="1:3" ht="12.75">
      <c r="A111" t="s">
        <v>143</v>
      </c>
      <c r="B111" s="6"/>
      <c r="C111" s="9"/>
    </row>
    <row r="112" spans="1:4" ht="12.75">
      <c r="A112" s="11" t="s">
        <v>8</v>
      </c>
      <c r="B112" s="11" t="s">
        <v>9</v>
      </c>
      <c r="C112" s="11" t="s">
        <v>185</v>
      </c>
      <c r="D112" s="61"/>
    </row>
    <row r="113" spans="1:4" ht="12.75">
      <c r="A113" s="13" t="s">
        <v>11</v>
      </c>
      <c r="B113" s="13" t="s">
        <v>11</v>
      </c>
      <c r="C113" s="13" t="s">
        <v>12</v>
      </c>
      <c r="D113" s="61"/>
    </row>
    <row r="114" spans="1:4" ht="12.75">
      <c r="A114" s="14"/>
      <c r="B114" s="15"/>
      <c r="C114" s="14"/>
      <c r="D114" s="62"/>
    </row>
    <row r="116" spans="1:3" ht="12.75">
      <c r="A116" s="51" t="s">
        <v>147</v>
      </c>
      <c r="B116" s="51"/>
      <c r="C116" s="45"/>
    </row>
    <row r="117" spans="1:4" ht="12.75">
      <c r="A117" s="52" t="s">
        <v>148</v>
      </c>
      <c r="B117" s="53" t="s">
        <v>149</v>
      </c>
      <c r="C117" s="54">
        <v>75</v>
      </c>
      <c r="D117" s="45"/>
    </row>
    <row r="118" spans="1:4" ht="12.75">
      <c r="A118" s="52" t="s">
        <v>150</v>
      </c>
      <c r="B118" s="53" t="s">
        <v>149</v>
      </c>
      <c r="C118" s="54">
        <v>75</v>
      </c>
      <c r="D118" s="45"/>
    </row>
    <row r="119" spans="1:4" ht="12.75">
      <c r="A119" s="52" t="s">
        <v>151</v>
      </c>
      <c r="B119" s="53" t="s">
        <v>149</v>
      </c>
      <c r="C119" s="54">
        <v>75</v>
      </c>
      <c r="D119" s="45"/>
    </row>
    <row r="120" spans="1:4" ht="12.75">
      <c r="A120" s="52" t="s">
        <v>152</v>
      </c>
      <c r="B120" s="53" t="s">
        <v>149</v>
      </c>
      <c r="C120" s="54">
        <v>75</v>
      </c>
      <c r="D120" s="45"/>
    </row>
    <row r="121" spans="1:4" ht="12.75">
      <c r="A121" s="52" t="s">
        <v>153</v>
      </c>
      <c r="B121" s="53" t="s">
        <v>149</v>
      </c>
      <c r="C121" s="54">
        <v>75</v>
      </c>
      <c r="D121" s="45"/>
    </row>
    <row r="122" spans="1:4" ht="12.75">
      <c r="A122" s="52" t="s">
        <v>154</v>
      </c>
      <c r="B122" s="53" t="s">
        <v>149</v>
      </c>
      <c r="C122" s="54">
        <v>75</v>
      </c>
      <c r="D122" s="45"/>
    </row>
    <row r="123" spans="1:4" ht="12.75">
      <c r="A123" s="52" t="s">
        <v>155</v>
      </c>
      <c r="B123" s="53" t="s">
        <v>149</v>
      </c>
      <c r="C123" s="54">
        <v>75</v>
      </c>
      <c r="D123" s="45"/>
    </row>
    <row r="124" spans="1:4" ht="12.75">
      <c r="A124" s="51" t="s">
        <v>156</v>
      </c>
      <c r="B124" s="5"/>
      <c r="C124" s="56"/>
      <c r="D124" s="4"/>
    </row>
    <row r="125" spans="1:4" ht="12.75">
      <c r="A125" s="52" t="s">
        <v>157</v>
      </c>
      <c r="B125" s="53" t="s">
        <v>149</v>
      </c>
      <c r="C125" s="54">
        <v>75</v>
      </c>
      <c r="D125" s="45"/>
    </row>
    <row r="126" spans="1:4" ht="12.75">
      <c r="A126" s="52" t="s">
        <v>158</v>
      </c>
      <c r="B126" s="53" t="s">
        <v>149</v>
      </c>
      <c r="C126" s="54">
        <v>75</v>
      </c>
      <c r="D126" s="45"/>
    </row>
    <row r="127" spans="1:4" ht="12.75">
      <c r="A127" s="51" t="s">
        <v>159</v>
      </c>
      <c r="B127" s="5"/>
      <c r="C127" s="55"/>
      <c r="D127" s="4"/>
    </row>
    <row r="128" spans="1:4" ht="12.75">
      <c r="A128" s="52" t="s">
        <v>160</v>
      </c>
      <c r="B128" s="53" t="s">
        <v>149</v>
      </c>
      <c r="C128" s="54">
        <v>75</v>
      </c>
      <c r="D128" s="45"/>
    </row>
    <row r="129" spans="1:4" ht="12.75">
      <c r="A129" s="51" t="s">
        <v>161</v>
      </c>
      <c r="B129" s="5"/>
      <c r="C129" s="45"/>
      <c r="D129" s="41"/>
    </row>
    <row r="130" spans="1:4" ht="12.75">
      <c r="A130" s="57" t="s">
        <v>162</v>
      </c>
      <c r="B130" s="53" t="s">
        <v>15</v>
      </c>
      <c r="C130" s="54">
        <v>75</v>
      </c>
      <c r="D130" s="45"/>
    </row>
    <row r="131" spans="1:4" ht="12.75">
      <c r="A131" s="57" t="s">
        <v>163</v>
      </c>
      <c r="B131" s="53" t="s">
        <v>15</v>
      </c>
      <c r="C131" s="54">
        <v>75</v>
      </c>
      <c r="D131" s="45"/>
    </row>
    <row r="132" spans="1:4" ht="12.75">
      <c r="A132" s="57" t="s">
        <v>164</v>
      </c>
      <c r="B132" s="53" t="s">
        <v>15</v>
      </c>
      <c r="C132" s="54">
        <v>75</v>
      </c>
      <c r="D132" s="45"/>
    </row>
    <row r="133" spans="1:4" ht="12.75">
      <c r="A133" s="57" t="s">
        <v>165</v>
      </c>
      <c r="B133" s="53" t="s">
        <v>15</v>
      </c>
      <c r="C133" s="54">
        <v>75</v>
      </c>
      <c r="D133" s="45"/>
    </row>
    <row r="134" spans="1:3" ht="12.75">
      <c r="A134" s="5"/>
      <c r="B134" s="5"/>
      <c r="C134" s="45"/>
    </row>
    <row r="135" spans="1:3" ht="12.75">
      <c r="A135" s="58" t="s">
        <v>166</v>
      </c>
      <c r="B135" s="6"/>
      <c r="C135" s="6"/>
    </row>
    <row r="136" spans="1:3" ht="12.75">
      <c r="A136" s="59" t="s">
        <v>167</v>
      </c>
      <c r="B136" s="6"/>
      <c r="C136" s="6"/>
    </row>
    <row r="137" spans="1:3" ht="12.75">
      <c r="A137" s="58" t="s">
        <v>168</v>
      </c>
      <c r="B137" s="6"/>
      <c r="C137" s="6"/>
    </row>
    <row r="138" spans="1:3" ht="12.75">
      <c r="A138" s="59" t="s">
        <v>169</v>
      </c>
      <c r="B138" s="6"/>
      <c r="C138" s="6"/>
    </row>
    <row r="139" spans="1:3" ht="12.75">
      <c r="A139" s="59" t="s">
        <v>170</v>
      </c>
      <c r="B139" s="6"/>
      <c r="C139" s="6"/>
    </row>
    <row r="140" spans="1:3" ht="12.75">
      <c r="A140" s="59" t="s">
        <v>171</v>
      </c>
      <c r="B140" s="6"/>
      <c r="C140" s="6"/>
    </row>
    <row r="141" spans="1:3" ht="12.75">
      <c r="A141" s="5" t="s">
        <v>172</v>
      </c>
      <c r="B141" s="6"/>
      <c r="C141" s="6"/>
    </row>
    <row r="142" spans="1:3" ht="12.75">
      <c r="A142" s="59" t="s">
        <v>173</v>
      </c>
      <c r="B142" s="6"/>
      <c r="C142" s="6"/>
    </row>
    <row r="143" spans="1:3" ht="12.75">
      <c r="A143" s="59" t="s">
        <v>174</v>
      </c>
      <c r="B143" s="6"/>
      <c r="C143" s="6"/>
    </row>
    <row r="144" spans="1:3" ht="12.75">
      <c r="A144" s="59" t="s">
        <v>175</v>
      </c>
      <c r="B144" s="6"/>
      <c r="C144" s="6"/>
    </row>
    <row r="145" spans="1:3" ht="12.75">
      <c r="A145" s="59" t="s">
        <v>176</v>
      </c>
      <c r="B145" s="6"/>
      <c r="C145" s="6"/>
    </row>
    <row r="146" spans="1:3" ht="12.75">
      <c r="A146" s="58" t="s">
        <v>177</v>
      </c>
      <c r="B146" s="6"/>
      <c r="C146" s="6"/>
    </row>
    <row r="147" spans="1:3" ht="12.75">
      <c r="A147" s="58" t="s">
        <v>177</v>
      </c>
      <c r="B147" s="6"/>
      <c r="C147" s="6"/>
    </row>
    <row r="148" spans="1:3" ht="12.75">
      <c r="A148" s="58" t="s">
        <v>177</v>
      </c>
      <c r="B148" s="6"/>
      <c r="C148" s="6"/>
    </row>
    <row r="149" spans="1:3" ht="12.75">
      <c r="A149" s="58" t="s">
        <v>177</v>
      </c>
      <c r="B149" s="6"/>
      <c r="C149" s="6"/>
    </row>
    <row r="151" spans="1:3" ht="12.75">
      <c r="A151" s="46"/>
      <c r="C151" s="6"/>
    </row>
  </sheetData>
  <sheetProtection selectLockedCells="1" selectUnlockedCells="1"/>
  <mergeCells count="1">
    <mergeCell ref="A59:C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9"/>
  <sheetViews>
    <sheetView zoomScaleSheetLayoutView="100" workbookViewId="0" topLeftCell="A392">
      <selection activeCell="A409" sqref="A409"/>
    </sheetView>
  </sheetViews>
  <sheetFormatPr defaultColWidth="9.00390625" defaultRowHeight="12.75"/>
  <cols>
    <col min="1" max="1" width="23.875" style="4" customWidth="1"/>
    <col min="2" max="2" width="24.625" style="4" customWidth="1"/>
    <col min="3" max="3" width="31.375" style="4" customWidth="1"/>
    <col min="4" max="16384" width="9.125" style="4" customWidth="1"/>
  </cols>
  <sheetData>
    <row r="1" spans="1:3" ht="12.75">
      <c r="A1"/>
      <c r="B1"/>
      <c r="C1" s="5" t="s">
        <v>139</v>
      </c>
    </row>
    <row r="2" spans="1:3" ht="12.75">
      <c r="A2"/>
      <c r="B2"/>
      <c r="C2" s="5" t="s">
        <v>190</v>
      </c>
    </row>
    <row r="3" spans="1:3" ht="24.75" customHeight="1">
      <c r="A3"/>
      <c r="B3"/>
      <c r="C3" s="5" t="s">
        <v>191</v>
      </c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2.75">
      <c r="A6"/>
      <c r="B6"/>
      <c r="C6"/>
      <c r="D6"/>
    </row>
    <row r="7" spans="1:4" ht="12.75">
      <c r="A7"/>
      <c r="B7" s="1" t="s">
        <v>192</v>
      </c>
      <c r="C7"/>
      <c r="D7"/>
    </row>
    <row r="8" spans="1:4" ht="12.75">
      <c r="A8" s="6" t="s">
        <v>193</v>
      </c>
      <c r="B8"/>
      <c r="C8"/>
      <c r="D8"/>
    </row>
    <row r="9" spans="1:4" ht="12.75">
      <c r="A9" s="6"/>
      <c r="B9" s="6"/>
      <c r="C9" s="6"/>
      <c r="D9"/>
    </row>
    <row r="10" spans="1:4" ht="12.75">
      <c r="A10"/>
      <c r="B10" s="6" t="s">
        <v>194</v>
      </c>
      <c r="C10"/>
      <c r="D10"/>
    </row>
    <row r="11" spans="1:4" ht="12.75">
      <c r="A11" t="s">
        <v>143</v>
      </c>
      <c r="B11"/>
      <c r="C11"/>
      <c r="D11"/>
    </row>
    <row r="12" spans="1:4" ht="12.75">
      <c r="A12"/>
      <c r="B12"/>
      <c r="C12"/>
      <c r="D12"/>
    </row>
    <row r="13" spans="1:4" ht="12.75">
      <c r="A13" s="64" t="s">
        <v>8</v>
      </c>
      <c r="B13" s="64" t="s">
        <v>9</v>
      </c>
      <c r="C13" s="64" t="s">
        <v>195</v>
      </c>
      <c r="D13" s="63"/>
    </row>
    <row r="14" spans="1:4" ht="12.75">
      <c r="A14" s="65" t="s">
        <v>11</v>
      </c>
      <c r="B14" s="65" t="s">
        <v>11</v>
      </c>
      <c r="C14" s="65" t="s">
        <v>12</v>
      </c>
      <c r="D14" s="63"/>
    </row>
    <row r="15" spans="1:4" ht="12.75">
      <c r="A15" s="66"/>
      <c r="B15" s="67"/>
      <c r="C15" s="68"/>
      <c r="D15" s="63"/>
    </row>
    <row r="16" ht="12.75">
      <c r="C16" s="63"/>
    </row>
    <row r="17" spans="1:3" ht="12.75">
      <c r="A17"/>
      <c r="B17" s="8" t="s">
        <v>13</v>
      </c>
      <c r="C17" s="63"/>
    </row>
    <row r="18" spans="1:3" ht="12.75">
      <c r="A18"/>
      <c r="B18" s="8"/>
      <c r="C18" s="63"/>
    </row>
    <row r="19" spans="1:3" ht="12.75">
      <c r="A19" s="52" t="s">
        <v>196</v>
      </c>
      <c r="B19" s="53" t="s">
        <v>15</v>
      </c>
      <c r="C19" s="54">
        <v>70</v>
      </c>
    </row>
    <row r="20" spans="1:3" ht="12.75">
      <c r="A20" s="52" t="s">
        <v>197</v>
      </c>
      <c r="B20" s="53" t="s">
        <v>15</v>
      </c>
      <c r="C20" s="54">
        <v>70</v>
      </c>
    </row>
    <row r="21" spans="1:3" ht="12.75">
      <c r="A21" s="52" t="s">
        <v>198</v>
      </c>
      <c r="B21" s="53" t="s">
        <v>15</v>
      </c>
      <c r="C21" s="54">
        <v>70</v>
      </c>
    </row>
    <row r="22" spans="1:3" ht="12.75">
      <c r="A22" s="52" t="s">
        <v>199</v>
      </c>
      <c r="B22" s="53" t="s">
        <v>15</v>
      </c>
      <c r="C22" s="54">
        <v>70</v>
      </c>
    </row>
    <row r="23" spans="1:3" ht="12.75">
      <c r="A23" s="52" t="s">
        <v>200</v>
      </c>
      <c r="B23" s="53" t="s">
        <v>15</v>
      </c>
      <c r="C23" s="54">
        <v>70</v>
      </c>
    </row>
    <row r="24" spans="1:3" ht="12.75">
      <c r="A24" s="52" t="s">
        <v>201</v>
      </c>
      <c r="B24" s="53" t="s">
        <v>15</v>
      </c>
      <c r="C24" s="54">
        <v>70</v>
      </c>
    </row>
    <row r="25" spans="1:3" ht="12.75">
      <c r="A25" s="52" t="s">
        <v>202</v>
      </c>
      <c r="B25" s="53" t="s">
        <v>15</v>
      </c>
      <c r="C25" s="54">
        <v>70</v>
      </c>
    </row>
    <row r="26" spans="1:3" ht="12.75">
      <c r="A26" s="52" t="s">
        <v>203</v>
      </c>
      <c r="B26" s="53" t="s">
        <v>15</v>
      </c>
      <c r="C26" s="54">
        <v>70</v>
      </c>
    </row>
    <row r="27" spans="1:3" ht="12.75">
      <c r="A27" s="52" t="s">
        <v>204</v>
      </c>
      <c r="B27" s="53" t="s">
        <v>15</v>
      </c>
      <c r="C27" s="54">
        <v>70</v>
      </c>
    </row>
    <row r="28" spans="1:3" ht="12.75">
      <c r="A28" s="52" t="s">
        <v>205</v>
      </c>
      <c r="B28" s="53" t="s">
        <v>15</v>
      </c>
      <c r="C28" s="54">
        <v>70</v>
      </c>
    </row>
    <row r="29" spans="1:3" ht="12.75">
      <c r="A29" s="52" t="s">
        <v>206</v>
      </c>
      <c r="B29" s="53" t="s">
        <v>15</v>
      </c>
      <c r="C29" s="54">
        <v>70</v>
      </c>
    </row>
    <row r="30" spans="1:3" ht="12.75">
      <c r="A30" s="52" t="s">
        <v>207</v>
      </c>
      <c r="B30" s="53" t="s">
        <v>15</v>
      </c>
      <c r="C30" s="54">
        <v>70</v>
      </c>
    </row>
    <row r="31" spans="1:3" ht="12.75">
      <c r="A31" s="52" t="s">
        <v>208</v>
      </c>
      <c r="B31" s="53" t="s">
        <v>15</v>
      </c>
      <c r="C31" s="54">
        <v>80</v>
      </c>
    </row>
    <row r="32" spans="1:3" ht="12.75">
      <c r="A32" s="52" t="s">
        <v>209</v>
      </c>
      <c r="B32" s="53" t="s">
        <v>15</v>
      </c>
      <c r="C32" s="54">
        <v>70</v>
      </c>
    </row>
    <row r="33" spans="1:3" ht="12.75">
      <c r="A33" s="52" t="s">
        <v>210</v>
      </c>
      <c r="B33" s="53" t="s">
        <v>15</v>
      </c>
      <c r="C33" s="54">
        <v>70</v>
      </c>
    </row>
    <row r="34" spans="1:3" ht="12.75">
      <c r="A34" s="52" t="s">
        <v>211</v>
      </c>
      <c r="B34" s="53" t="s">
        <v>15</v>
      </c>
      <c r="C34" s="54">
        <v>70</v>
      </c>
    </row>
    <row r="35" spans="1:3" ht="12.75">
      <c r="A35" s="52" t="s">
        <v>212</v>
      </c>
      <c r="B35" s="53" t="s">
        <v>15</v>
      </c>
      <c r="C35" s="54">
        <v>80</v>
      </c>
    </row>
    <row r="36" spans="1:3" ht="12.75">
      <c r="A36" s="52" t="s">
        <v>213</v>
      </c>
      <c r="B36" s="53" t="s">
        <v>15</v>
      </c>
      <c r="C36" s="54">
        <v>70</v>
      </c>
    </row>
    <row r="37" spans="1:3" ht="12.75">
      <c r="A37" s="52" t="s">
        <v>214</v>
      </c>
      <c r="B37" s="53" t="s">
        <v>15</v>
      </c>
      <c r="C37" s="54">
        <v>80</v>
      </c>
    </row>
    <row r="38" spans="1:3" ht="12.75">
      <c r="A38" s="52" t="s">
        <v>215</v>
      </c>
      <c r="B38" s="53" t="s">
        <v>15</v>
      </c>
      <c r="C38" s="54">
        <v>70</v>
      </c>
    </row>
    <row r="39" spans="1:3" ht="12.75">
      <c r="A39" s="52" t="s">
        <v>216</v>
      </c>
      <c r="B39" s="53" t="s">
        <v>15</v>
      </c>
      <c r="C39" s="54">
        <v>70</v>
      </c>
    </row>
    <row r="40" spans="1:3" ht="12.75">
      <c r="A40" s="52" t="s">
        <v>217</v>
      </c>
      <c r="B40" s="53" t="s">
        <v>15</v>
      </c>
      <c r="C40" s="54">
        <v>70</v>
      </c>
    </row>
    <row r="41" spans="1:3" ht="12.75">
      <c r="A41" s="52" t="s">
        <v>218</v>
      </c>
      <c r="B41" s="53" t="s">
        <v>15</v>
      </c>
      <c r="C41" s="54">
        <v>70</v>
      </c>
    </row>
    <row r="42" spans="1:3" ht="12.75">
      <c r="A42" s="52" t="s">
        <v>219</v>
      </c>
      <c r="B42" s="53" t="s">
        <v>15</v>
      </c>
      <c r="C42" s="54">
        <v>70</v>
      </c>
    </row>
    <row r="43" spans="1:3" ht="12.75">
      <c r="A43" s="52" t="s">
        <v>220</v>
      </c>
      <c r="B43" s="53" t="s">
        <v>15</v>
      </c>
      <c r="C43" s="54">
        <v>70</v>
      </c>
    </row>
    <row r="44" spans="1:3" ht="12.75">
      <c r="A44" s="52" t="s">
        <v>221</v>
      </c>
      <c r="B44" s="53" t="s">
        <v>15</v>
      </c>
      <c r="C44" s="54">
        <v>70</v>
      </c>
    </row>
    <row r="45" spans="1:3" ht="12.75">
      <c r="A45" s="52" t="s">
        <v>222</v>
      </c>
      <c r="B45" s="53" t="s">
        <v>15</v>
      </c>
      <c r="C45" s="54">
        <v>70</v>
      </c>
    </row>
    <row r="46" spans="1:3" ht="12.75">
      <c r="A46" s="52" t="s">
        <v>223</v>
      </c>
      <c r="B46" s="53" t="s">
        <v>15</v>
      </c>
      <c r="C46" s="54">
        <v>70</v>
      </c>
    </row>
    <row r="47" spans="1:3" ht="12.75">
      <c r="A47" s="52" t="s">
        <v>224</v>
      </c>
      <c r="B47" s="53" t="s">
        <v>15</v>
      </c>
      <c r="C47" s="54">
        <v>70</v>
      </c>
    </row>
    <row r="48" spans="1:3" ht="12.75">
      <c r="A48" s="52" t="s">
        <v>225</v>
      </c>
      <c r="B48" s="53" t="s">
        <v>15</v>
      </c>
      <c r="C48" s="54">
        <v>70</v>
      </c>
    </row>
    <row r="49" spans="1:3" ht="12.75">
      <c r="A49" s="52" t="s">
        <v>226</v>
      </c>
      <c r="B49" s="53" t="s">
        <v>15</v>
      </c>
      <c r="C49" s="54">
        <v>70</v>
      </c>
    </row>
    <row r="50" spans="1:3" ht="12.75">
      <c r="A50" s="52" t="s">
        <v>227</v>
      </c>
      <c r="B50" s="53" t="s">
        <v>15</v>
      </c>
      <c r="C50" s="54">
        <v>70</v>
      </c>
    </row>
    <row r="51" spans="1:3" ht="12.75">
      <c r="A51" s="52" t="s">
        <v>228</v>
      </c>
      <c r="B51" s="53" t="s">
        <v>15</v>
      </c>
      <c r="C51" s="54">
        <v>70</v>
      </c>
    </row>
    <row r="52" spans="1:3" ht="12.75">
      <c r="A52" s="52" t="s">
        <v>229</v>
      </c>
      <c r="B52" s="53" t="s">
        <v>15</v>
      </c>
      <c r="C52" s="54">
        <v>85</v>
      </c>
    </row>
    <row r="53" spans="1:3" ht="12.75">
      <c r="A53" s="52" t="s">
        <v>230</v>
      </c>
      <c r="B53" s="53" t="s">
        <v>15</v>
      </c>
      <c r="C53" s="54">
        <v>70</v>
      </c>
    </row>
    <row r="54" spans="1:3" ht="12.75">
      <c r="A54" s="52" t="s">
        <v>231</v>
      </c>
      <c r="B54" s="53" t="s">
        <v>15</v>
      </c>
      <c r="C54" s="54">
        <v>70</v>
      </c>
    </row>
    <row r="55" spans="1:3" ht="12.75">
      <c r="A55" s="52" t="s">
        <v>232</v>
      </c>
      <c r="B55" s="53" t="s">
        <v>15</v>
      </c>
      <c r="C55" s="54">
        <v>70</v>
      </c>
    </row>
    <row r="56" spans="1:3" ht="12.75">
      <c r="A56" s="52" t="s">
        <v>233</v>
      </c>
      <c r="B56" s="53" t="s">
        <v>15</v>
      </c>
      <c r="C56" s="54">
        <v>70</v>
      </c>
    </row>
    <row r="57" spans="1:3" ht="12.75">
      <c r="A57" s="52" t="s">
        <v>234</v>
      </c>
      <c r="B57" s="53" t="s">
        <v>15</v>
      </c>
      <c r="C57" s="54">
        <v>70</v>
      </c>
    </row>
    <row r="58" spans="1:3" ht="12.75">
      <c r="A58" s="52" t="s">
        <v>235</v>
      </c>
      <c r="B58" s="53" t="s">
        <v>15</v>
      </c>
      <c r="C58" s="54">
        <v>70</v>
      </c>
    </row>
    <row r="59" spans="1:3" ht="12.75">
      <c r="A59" s="52" t="s">
        <v>236</v>
      </c>
      <c r="B59" s="53" t="s">
        <v>15</v>
      </c>
      <c r="C59" s="54">
        <v>70</v>
      </c>
    </row>
    <row r="60" spans="1:3" ht="12.75">
      <c r="A60" s="52" t="s">
        <v>237</v>
      </c>
      <c r="B60" s="53" t="s">
        <v>15</v>
      </c>
      <c r="C60" s="54">
        <v>70</v>
      </c>
    </row>
    <row r="61" spans="1:3" ht="12.75">
      <c r="A61" s="52" t="s">
        <v>238</v>
      </c>
      <c r="B61" s="53" t="s">
        <v>15</v>
      </c>
      <c r="C61" s="54">
        <v>85</v>
      </c>
    </row>
    <row r="62" spans="1:3" ht="12.75">
      <c r="A62" s="52" t="s">
        <v>239</v>
      </c>
      <c r="B62" s="53" t="s">
        <v>15</v>
      </c>
      <c r="C62" s="54">
        <v>70</v>
      </c>
    </row>
    <row r="63" spans="1:3" ht="12.75">
      <c r="A63" s="52" t="s">
        <v>240</v>
      </c>
      <c r="B63" s="53" t="s">
        <v>15</v>
      </c>
      <c r="C63" s="54">
        <v>70</v>
      </c>
    </row>
    <row r="64" spans="1:3" ht="12.75">
      <c r="A64" s="52" t="s">
        <v>241</v>
      </c>
      <c r="B64" s="53" t="s">
        <v>15</v>
      </c>
      <c r="C64" s="54">
        <v>70</v>
      </c>
    </row>
    <row r="65" spans="1:3" ht="12.75">
      <c r="A65" s="52" t="s">
        <v>242</v>
      </c>
      <c r="B65" s="53" t="s">
        <v>15</v>
      </c>
      <c r="C65" s="54">
        <v>70</v>
      </c>
    </row>
    <row r="66" spans="1:3" ht="12.75">
      <c r="A66" s="52" t="s">
        <v>243</v>
      </c>
      <c r="B66" s="53" t="s">
        <v>15</v>
      </c>
      <c r="C66" s="54">
        <v>70</v>
      </c>
    </row>
    <row r="67" spans="1:3" ht="12.75">
      <c r="A67" s="52" t="s">
        <v>244</v>
      </c>
      <c r="B67" s="53" t="s">
        <v>15</v>
      </c>
      <c r="C67" s="54">
        <v>85</v>
      </c>
    </row>
    <row r="68" spans="1:3" ht="12.75">
      <c r="A68" s="52" t="s">
        <v>245</v>
      </c>
      <c r="B68" s="53" t="s">
        <v>15</v>
      </c>
      <c r="C68" s="54">
        <v>70</v>
      </c>
    </row>
    <row r="69" spans="1:3" ht="12.75">
      <c r="A69" s="52" t="s">
        <v>246</v>
      </c>
      <c r="B69" s="53" t="s">
        <v>15</v>
      </c>
      <c r="C69" s="54">
        <v>70</v>
      </c>
    </row>
    <row r="70" spans="1:3" ht="12.75">
      <c r="A70" s="52" t="s">
        <v>247</v>
      </c>
      <c r="B70" s="53" t="s">
        <v>15</v>
      </c>
      <c r="C70" s="54">
        <v>80</v>
      </c>
    </row>
    <row r="71" spans="1:3" ht="12.75">
      <c r="A71" s="52" t="s">
        <v>248</v>
      </c>
      <c r="B71" s="53" t="s">
        <v>15</v>
      </c>
      <c r="C71" s="54">
        <v>70</v>
      </c>
    </row>
    <row r="72" spans="1:3" ht="12.75">
      <c r="A72" s="52" t="s">
        <v>249</v>
      </c>
      <c r="B72" s="53" t="s">
        <v>15</v>
      </c>
      <c r="C72" s="54">
        <v>85</v>
      </c>
    </row>
    <row r="73" spans="1:3" ht="12.75">
      <c r="A73" s="52" t="s">
        <v>250</v>
      </c>
      <c r="B73" s="53" t="s">
        <v>15</v>
      </c>
      <c r="C73" s="54">
        <v>70</v>
      </c>
    </row>
    <row r="74" spans="1:3" ht="12.75">
      <c r="A74" s="52" t="s">
        <v>251</v>
      </c>
      <c r="B74" s="53" t="s">
        <v>15</v>
      </c>
      <c r="C74" s="54">
        <v>70</v>
      </c>
    </row>
    <row r="75" spans="1:3" ht="12.75">
      <c r="A75" s="52" t="s">
        <v>252</v>
      </c>
      <c r="B75" s="53" t="s">
        <v>15</v>
      </c>
      <c r="C75" s="54">
        <v>70</v>
      </c>
    </row>
    <row r="76" spans="1:3" ht="12.75">
      <c r="A76" s="52" t="s">
        <v>253</v>
      </c>
      <c r="B76" s="53" t="s">
        <v>15</v>
      </c>
      <c r="C76" s="54">
        <v>80</v>
      </c>
    </row>
    <row r="77" spans="1:3" ht="12.75">
      <c r="A77" s="52" t="s">
        <v>254</v>
      </c>
      <c r="B77" s="53" t="s">
        <v>15</v>
      </c>
      <c r="C77" s="54">
        <v>70</v>
      </c>
    </row>
    <row r="78" spans="1:3" ht="12.75">
      <c r="A78" s="52" t="s">
        <v>255</v>
      </c>
      <c r="B78" s="53" t="s">
        <v>15</v>
      </c>
      <c r="C78" s="54">
        <v>85</v>
      </c>
    </row>
    <row r="79" spans="1:3" ht="12.75">
      <c r="A79" s="52" t="s">
        <v>256</v>
      </c>
      <c r="B79" s="53" t="s">
        <v>15</v>
      </c>
      <c r="C79" s="54">
        <v>80</v>
      </c>
    </row>
    <row r="80" spans="1:3" ht="12.75">
      <c r="A80" s="52" t="s">
        <v>257</v>
      </c>
      <c r="B80" s="53" t="s">
        <v>15</v>
      </c>
      <c r="C80" s="54">
        <v>95</v>
      </c>
    </row>
    <row r="81" spans="1:3" ht="12.75">
      <c r="A81" s="52" t="s">
        <v>258</v>
      </c>
      <c r="B81" s="53" t="s">
        <v>15</v>
      </c>
      <c r="C81" s="54">
        <v>80</v>
      </c>
    </row>
    <row r="82" spans="1:3" ht="12.75">
      <c r="A82" s="52" t="s">
        <v>259</v>
      </c>
      <c r="B82" s="53" t="s">
        <v>15</v>
      </c>
      <c r="C82" s="54">
        <v>95</v>
      </c>
    </row>
    <row r="83" spans="1:3" ht="12.75">
      <c r="A83" s="52" t="s">
        <v>260</v>
      </c>
      <c r="B83" s="53" t="s">
        <v>15</v>
      </c>
      <c r="C83" s="54">
        <v>80</v>
      </c>
    </row>
    <row r="84" spans="1:3" ht="12.75">
      <c r="A84" s="52" t="s">
        <v>261</v>
      </c>
      <c r="B84" s="53" t="s">
        <v>15</v>
      </c>
      <c r="C84" s="54">
        <v>95</v>
      </c>
    </row>
    <row r="85" spans="1:3" ht="12.75">
      <c r="A85" s="52" t="s">
        <v>262</v>
      </c>
      <c r="B85" s="53" t="s">
        <v>15</v>
      </c>
      <c r="C85" s="54">
        <v>80</v>
      </c>
    </row>
    <row r="86" spans="1:3" ht="12.75">
      <c r="A86" s="52" t="s">
        <v>263</v>
      </c>
      <c r="B86" s="53" t="s">
        <v>15</v>
      </c>
      <c r="C86" s="54">
        <v>95</v>
      </c>
    </row>
    <row r="87" spans="1:3" ht="12.75">
      <c r="A87" s="52" t="s">
        <v>264</v>
      </c>
      <c r="B87" s="53" t="s">
        <v>15</v>
      </c>
      <c r="C87" s="54">
        <v>80</v>
      </c>
    </row>
    <row r="88" spans="1:3" ht="12.75">
      <c r="A88" s="52" t="s">
        <v>265</v>
      </c>
      <c r="B88" s="53" t="s">
        <v>15</v>
      </c>
      <c r="C88" s="54">
        <v>95</v>
      </c>
    </row>
    <row r="89" spans="1:3" ht="12.75">
      <c r="A89" s="52" t="s">
        <v>266</v>
      </c>
      <c r="B89" s="53" t="s">
        <v>15</v>
      </c>
      <c r="C89" s="54">
        <v>80</v>
      </c>
    </row>
    <row r="90" spans="1:3" ht="12.75">
      <c r="A90" s="52" t="s">
        <v>267</v>
      </c>
      <c r="B90" s="53" t="s">
        <v>15</v>
      </c>
      <c r="C90" s="54">
        <v>95</v>
      </c>
    </row>
    <row r="91" spans="1:3" ht="12.75">
      <c r="A91" s="52" t="s">
        <v>268</v>
      </c>
      <c r="B91" s="53" t="s">
        <v>15</v>
      </c>
      <c r="C91" s="54">
        <v>80</v>
      </c>
    </row>
    <row r="92" spans="1:3" ht="12.75">
      <c r="A92" s="52" t="s">
        <v>269</v>
      </c>
      <c r="B92" s="53" t="s">
        <v>15</v>
      </c>
      <c r="C92" s="54">
        <v>95</v>
      </c>
    </row>
    <row r="93" spans="1:3" ht="12.75">
      <c r="A93" s="52" t="s">
        <v>270</v>
      </c>
      <c r="B93" s="53" t="s">
        <v>15</v>
      </c>
      <c r="C93" s="54">
        <v>80</v>
      </c>
    </row>
    <row r="94" spans="1:3" ht="12.75">
      <c r="A94" s="52" t="s">
        <v>271</v>
      </c>
      <c r="B94" s="53" t="s">
        <v>15</v>
      </c>
      <c r="C94" s="54">
        <v>90</v>
      </c>
    </row>
    <row r="95" spans="1:3" ht="12.75">
      <c r="A95" s="52" t="s">
        <v>272</v>
      </c>
      <c r="B95" s="53" t="s">
        <v>15</v>
      </c>
      <c r="C95" s="54">
        <v>95</v>
      </c>
    </row>
    <row r="96" spans="1:3" ht="12.75">
      <c r="A96" s="52" t="s">
        <v>273</v>
      </c>
      <c r="B96" s="53" t="s">
        <v>15</v>
      </c>
      <c r="C96" s="54">
        <v>90</v>
      </c>
    </row>
    <row r="97" spans="1:3" ht="12.75">
      <c r="A97" s="52" t="s">
        <v>14</v>
      </c>
      <c r="B97" s="53" t="s">
        <v>15</v>
      </c>
      <c r="C97" s="54">
        <v>90</v>
      </c>
    </row>
    <row r="98" spans="1:3" ht="12.75">
      <c r="A98" s="52" t="s">
        <v>274</v>
      </c>
      <c r="B98" s="53" t="s">
        <v>15</v>
      </c>
      <c r="C98" s="54">
        <v>90</v>
      </c>
    </row>
    <row r="99" spans="1:3" ht="12.75">
      <c r="A99" s="52" t="s">
        <v>275</v>
      </c>
      <c r="B99" s="53" t="s">
        <v>15</v>
      </c>
      <c r="C99" s="54">
        <v>90</v>
      </c>
    </row>
    <row r="100" spans="1:3" ht="12.75">
      <c r="A100" s="52" t="s">
        <v>276</v>
      </c>
      <c r="B100" s="53" t="s">
        <v>15</v>
      </c>
      <c r="C100" s="54">
        <v>90</v>
      </c>
    </row>
    <row r="101" spans="1:3" ht="12.75">
      <c r="A101" s="52" t="s">
        <v>277</v>
      </c>
      <c r="B101" s="53" t="s">
        <v>15</v>
      </c>
      <c r="C101" s="54">
        <v>90</v>
      </c>
    </row>
    <row r="102" spans="1:3" ht="12.75">
      <c r="A102" s="52" t="s">
        <v>278</v>
      </c>
      <c r="B102" s="53" t="s">
        <v>15</v>
      </c>
      <c r="C102" s="54">
        <v>90</v>
      </c>
    </row>
    <row r="103" spans="1:3" ht="12.75">
      <c r="A103" s="52" t="s">
        <v>279</v>
      </c>
      <c r="B103" s="53" t="s">
        <v>15</v>
      </c>
      <c r="C103" s="54">
        <v>90</v>
      </c>
    </row>
    <row r="104" spans="1:3" ht="12.75">
      <c r="A104" s="52" t="s">
        <v>280</v>
      </c>
      <c r="B104" s="53" t="s">
        <v>15</v>
      </c>
      <c r="C104" s="54">
        <v>90</v>
      </c>
    </row>
    <row r="105" spans="1:3" ht="12.75">
      <c r="A105" s="52" t="s">
        <v>281</v>
      </c>
      <c r="B105" s="53" t="s">
        <v>15</v>
      </c>
      <c r="C105" s="54">
        <v>90</v>
      </c>
    </row>
    <row r="106" spans="1:3" ht="12.75">
      <c r="A106" s="52" t="s">
        <v>282</v>
      </c>
      <c r="B106" s="53" t="s">
        <v>15</v>
      </c>
      <c r="C106" s="54">
        <v>90</v>
      </c>
    </row>
    <row r="107" spans="1:3" ht="12.75">
      <c r="A107" s="52" t="s">
        <v>283</v>
      </c>
      <c r="B107" s="53" t="s">
        <v>15</v>
      </c>
      <c r="C107" s="54">
        <v>90</v>
      </c>
    </row>
    <row r="108" spans="1:3" ht="12.75">
      <c r="A108" s="52" t="s">
        <v>284</v>
      </c>
      <c r="B108" s="53" t="s">
        <v>15</v>
      </c>
      <c r="C108" s="54">
        <v>90</v>
      </c>
    </row>
    <row r="109" spans="1:3" ht="12.75">
      <c r="A109" s="52" t="s">
        <v>285</v>
      </c>
      <c r="B109" s="53" t="s">
        <v>15</v>
      </c>
      <c r="C109" s="54">
        <v>90</v>
      </c>
    </row>
    <row r="110" spans="1:3" ht="12.75">
      <c r="A110" s="52" t="s">
        <v>286</v>
      </c>
      <c r="B110" s="53" t="s">
        <v>15</v>
      </c>
      <c r="C110" s="54">
        <v>90</v>
      </c>
    </row>
    <row r="111" spans="1:3" ht="12.75">
      <c r="A111" s="52" t="s">
        <v>287</v>
      </c>
      <c r="B111" s="53" t="s">
        <v>15</v>
      </c>
      <c r="C111" s="54">
        <v>90</v>
      </c>
    </row>
    <row r="112" spans="1:3" ht="12.75">
      <c r="A112" s="52" t="s">
        <v>288</v>
      </c>
      <c r="B112" s="53" t="s">
        <v>15</v>
      </c>
      <c r="C112" s="54">
        <v>90</v>
      </c>
    </row>
    <row r="113" spans="1:3" ht="12.75">
      <c r="A113" s="52" t="s">
        <v>289</v>
      </c>
      <c r="B113" s="53" t="s">
        <v>15</v>
      </c>
      <c r="C113" s="54">
        <v>90</v>
      </c>
    </row>
    <row r="114" spans="1:3" ht="12.75">
      <c r="A114" s="52" t="s">
        <v>290</v>
      </c>
      <c r="B114" s="53" t="s">
        <v>15</v>
      </c>
      <c r="C114" s="54">
        <v>90</v>
      </c>
    </row>
    <row r="115" spans="1:3" ht="12.75">
      <c r="A115" s="52" t="s">
        <v>291</v>
      </c>
      <c r="B115" s="53" t="s">
        <v>15</v>
      </c>
      <c r="C115" s="54">
        <v>90</v>
      </c>
    </row>
    <row r="116" spans="1:3" ht="12.75">
      <c r="A116" s="52" t="s">
        <v>292</v>
      </c>
      <c r="B116" s="53" t="s">
        <v>15</v>
      </c>
      <c r="C116" s="54">
        <v>90</v>
      </c>
    </row>
    <row r="117" spans="1:3" ht="12.75">
      <c r="A117" s="52" t="s">
        <v>293</v>
      </c>
      <c r="B117" s="53" t="s">
        <v>15</v>
      </c>
      <c r="C117" s="54">
        <v>95</v>
      </c>
    </row>
    <row r="118" spans="1:3" ht="12.75">
      <c r="A118" s="52" t="s">
        <v>294</v>
      </c>
      <c r="B118" s="53" t="s">
        <v>15</v>
      </c>
      <c r="C118" s="54">
        <v>90</v>
      </c>
    </row>
    <row r="119" spans="1:3" ht="12.75">
      <c r="A119" s="52" t="s">
        <v>295</v>
      </c>
      <c r="B119" s="53" t="s">
        <v>15</v>
      </c>
      <c r="C119" s="54">
        <v>95</v>
      </c>
    </row>
    <row r="120" spans="1:3" ht="12.75">
      <c r="A120" s="52" t="s">
        <v>296</v>
      </c>
      <c r="B120" s="53" t="s">
        <v>15</v>
      </c>
      <c r="C120" s="54">
        <v>90</v>
      </c>
    </row>
    <row r="121" spans="1:3" ht="12.75">
      <c r="A121" s="52" t="s">
        <v>297</v>
      </c>
      <c r="B121" s="53" t="s">
        <v>15</v>
      </c>
      <c r="C121" s="54">
        <v>95</v>
      </c>
    </row>
    <row r="122" spans="1:3" ht="12.75">
      <c r="A122" s="52" t="s">
        <v>16</v>
      </c>
      <c r="B122" s="53" t="s">
        <v>15</v>
      </c>
      <c r="C122" s="54">
        <v>90</v>
      </c>
    </row>
    <row r="123" spans="1:3" ht="12.75">
      <c r="A123" s="52" t="s">
        <v>298</v>
      </c>
      <c r="B123" s="53" t="s">
        <v>15</v>
      </c>
      <c r="C123" s="54">
        <v>95</v>
      </c>
    </row>
    <row r="124" spans="1:3" ht="12.75">
      <c r="A124" s="52" t="s">
        <v>299</v>
      </c>
      <c r="B124" s="53" t="s">
        <v>15</v>
      </c>
      <c r="C124" s="54">
        <v>90</v>
      </c>
    </row>
    <row r="125" spans="1:3" ht="12.75">
      <c r="A125" s="52" t="s">
        <v>300</v>
      </c>
      <c r="B125" s="53" t="s">
        <v>15</v>
      </c>
      <c r="C125" s="54">
        <v>95</v>
      </c>
    </row>
    <row r="126" spans="1:3" ht="12.75">
      <c r="A126" s="52" t="s">
        <v>301</v>
      </c>
      <c r="B126" s="53" t="s">
        <v>15</v>
      </c>
      <c r="C126" s="54">
        <v>90</v>
      </c>
    </row>
    <row r="127" spans="1:3" ht="12.75">
      <c r="A127" s="52" t="s">
        <v>302</v>
      </c>
      <c r="B127" s="53" t="s">
        <v>15</v>
      </c>
      <c r="C127" s="54">
        <v>95</v>
      </c>
    </row>
    <row r="128" spans="1:3" ht="12.75">
      <c r="A128" s="52" t="s">
        <v>303</v>
      </c>
      <c r="B128" s="53" t="s">
        <v>15</v>
      </c>
      <c r="C128" s="54">
        <v>90</v>
      </c>
    </row>
    <row r="129" spans="1:3" ht="12.75">
      <c r="A129" s="52" t="s">
        <v>304</v>
      </c>
      <c r="B129" s="53" t="s">
        <v>15</v>
      </c>
      <c r="C129" s="54">
        <v>95</v>
      </c>
    </row>
    <row r="130" spans="1:3" ht="12.75">
      <c r="A130" s="52" t="s">
        <v>305</v>
      </c>
      <c r="B130" s="53" t="s">
        <v>15</v>
      </c>
      <c r="C130" s="54">
        <v>90</v>
      </c>
    </row>
    <row r="131" spans="1:3" ht="12.75">
      <c r="A131" s="52" t="s">
        <v>306</v>
      </c>
      <c r="B131" s="53" t="s">
        <v>15</v>
      </c>
      <c r="C131" s="54">
        <v>95</v>
      </c>
    </row>
    <row r="132" spans="1:3" ht="12.75">
      <c r="A132" s="52" t="s">
        <v>307</v>
      </c>
      <c r="B132" s="53" t="s">
        <v>15</v>
      </c>
      <c r="C132" s="54">
        <v>90</v>
      </c>
    </row>
    <row r="133" spans="1:3" ht="12.75">
      <c r="A133" s="52" t="s">
        <v>308</v>
      </c>
      <c r="B133" s="53" t="s">
        <v>15</v>
      </c>
      <c r="C133" s="54">
        <v>95</v>
      </c>
    </row>
    <row r="134" spans="1:3" ht="12.75">
      <c r="A134" s="52" t="s">
        <v>309</v>
      </c>
      <c r="B134" s="53" t="s">
        <v>15</v>
      </c>
      <c r="C134" s="54">
        <v>90</v>
      </c>
    </row>
    <row r="135" spans="1:3" ht="12.75">
      <c r="A135" s="52" t="s">
        <v>310</v>
      </c>
      <c r="B135" s="53" t="s">
        <v>15</v>
      </c>
      <c r="C135" s="54">
        <v>90</v>
      </c>
    </row>
    <row r="136" spans="1:3" ht="12.75">
      <c r="A136" s="52" t="s">
        <v>311</v>
      </c>
      <c r="B136" s="53" t="s">
        <v>15</v>
      </c>
      <c r="C136" s="54">
        <v>95</v>
      </c>
    </row>
    <row r="137" spans="1:3" ht="12.75">
      <c r="A137" s="52" t="s">
        <v>312</v>
      </c>
      <c r="B137" s="53" t="s">
        <v>15</v>
      </c>
      <c r="C137" s="54">
        <v>90</v>
      </c>
    </row>
    <row r="138" spans="1:3" ht="12.75">
      <c r="A138" s="52" t="s">
        <v>313</v>
      </c>
      <c r="B138" s="53" t="s">
        <v>15</v>
      </c>
      <c r="C138" s="54">
        <v>95</v>
      </c>
    </row>
    <row r="139" spans="1:3" ht="12.75">
      <c r="A139" s="52" t="s">
        <v>314</v>
      </c>
      <c r="B139" s="53" t="s">
        <v>15</v>
      </c>
      <c r="C139" s="54">
        <v>90</v>
      </c>
    </row>
    <row r="140" spans="1:3" ht="12.75">
      <c r="A140" s="52" t="s">
        <v>315</v>
      </c>
      <c r="B140" s="53" t="s">
        <v>15</v>
      </c>
      <c r="C140" s="54">
        <v>95</v>
      </c>
    </row>
    <row r="141" spans="1:3" ht="12.75">
      <c r="A141" s="52" t="s">
        <v>316</v>
      </c>
      <c r="B141" s="53" t="s">
        <v>15</v>
      </c>
      <c r="C141" s="54">
        <v>90</v>
      </c>
    </row>
    <row r="142" spans="1:3" ht="12.75">
      <c r="A142" s="52" t="s">
        <v>317</v>
      </c>
      <c r="B142" s="53" t="s">
        <v>15</v>
      </c>
      <c r="C142" s="54">
        <v>95</v>
      </c>
    </row>
    <row r="143" spans="1:3" ht="12.75">
      <c r="A143" s="52" t="s">
        <v>318</v>
      </c>
      <c r="B143" s="53" t="s">
        <v>15</v>
      </c>
      <c r="C143" s="54">
        <v>70</v>
      </c>
    </row>
    <row r="144" spans="1:3" ht="12.75" hidden="1">
      <c r="A144" s="52"/>
      <c r="B144" s="53"/>
      <c r="C144" s="69"/>
    </row>
    <row r="145" spans="1:3" ht="12.75" hidden="1">
      <c r="A145" s="52"/>
      <c r="B145" s="53"/>
      <c r="C145" s="41"/>
    </row>
    <row r="146" spans="1:3" ht="12.75" hidden="1">
      <c r="A146" s="52"/>
      <c r="B146" s="53" t="s">
        <v>15</v>
      </c>
      <c r="C146" s="41"/>
    </row>
    <row r="147" spans="1:3" ht="12.75">
      <c r="A147" s="5"/>
      <c r="B147" s="60"/>
      <c r="C147" s="41"/>
    </row>
    <row r="148" spans="1:3" ht="12.75">
      <c r="A148"/>
      <c r="B148" s="8" t="s">
        <v>19</v>
      </c>
      <c r="C148" s="41"/>
    </row>
    <row r="149" spans="1:3" ht="12.75">
      <c r="A149"/>
      <c r="C149" s="41"/>
    </row>
    <row r="150" spans="1:3" ht="12.75">
      <c r="A150" s="52" t="s">
        <v>319</v>
      </c>
      <c r="B150" s="52" t="s">
        <v>15</v>
      </c>
      <c r="C150" s="54">
        <v>105</v>
      </c>
    </row>
    <row r="151" spans="1:3" ht="12.75">
      <c r="A151" s="52" t="s">
        <v>320</v>
      </c>
      <c r="B151" s="52" t="s">
        <v>15</v>
      </c>
      <c r="C151" s="54">
        <v>105</v>
      </c>
    </row>
    <row r="152" spans="1:3" ht="12.75">
      <c r="A152" s="52" t="s">
        <v>321</v>
      </c>
      <c r="B152" s="52" t="s">
        <v>15</v>
      </c>
      <c r="C152" s="54">
        <v>105</v>
      </c>
    </row>
    <row r="153" spans="1:3" ht="12.75">
      <c r="A153" s="52" t="s">
        <v>322</v>
      </c>
      <c r="B153" s="52" t="s">
        <v>15</v>
      </c>
      <c r="C153" s="54">
        <v>105</v>
      </c>
    </row>
    <row r="154" spans="1:3" ht="12.75">
      <c r="A154" s="52" t="s">
        <v>323</v>
      </c>
      <c r="B154" s="52" t="s">
        <v>15</v>
      </c>
      <c r="C154" s="54">
        <v>105</v>
      </c>
    </row>
    <row r="155" spans="1:3" ht="12.75">
      <c r="A155" s="52" t="s">
        <v>324</v>
      </c>
      <c r="B155" s="52" t="s">
        <v>15</v>
      </c>
      <c r="C155" s="54">
        <v>105</v>
      </c>
    </row>
    <row r="156" spans="1:3" ht="12.75">
      <c r="A156" s="52" t="s">
        <v>325</v>
      </c>
      <c r="B156" s="52" t="s">
        <v>15</v>
      </c>
      <c r="C156" s="54">
        <v>105</v>
      </c>
    </row>
    <row r="157" spans="1:3" ht="12.75">
      <c r="A157" s="52" t="s">
        <v>326</v>
      </c>
      <c r="B157" s="52" t="s">
        <v>15</v>
      </c>
      <c r="C157" s="54">
        <v>105</v>
      </c>
    </row>
    <row r="158" spans="1:3" ht="12.75">
      <c r="A158" s="52" t="s">
        <v>327</v>
      </c>
      <c r="B158" s="52" t="s">
        <v>15</v>
      </c>
      <c r="C158" s="54">
        <v>105</v>
      </c>
    </row>
    <row r="159" spans="1:3" ht="12.75">
      <c r="A159" s="52" t="s">
        <v>328</v>
      </c>
      <c r="B159" s="52" t="s">
        <v>15</v>
      </c>
      <c r="C159" s="54">
        <v>105</v>
      </c>
    </row>
    <row r="160" spans="1:3" ht="12.75">
      <c r="A160" s="52" t="s">
        <v>329</v>
      </c>
      <c r="B160" s="52" t="s">
        <v>15</v>
      </c>
      <c r="C160" s="54">
        <v>105</v>
      </c>
    </row>
    <row r="161" spans="1:3" ht="12.75">
      <c r="A161" s="52" t="s">
        <v>330</v>
      </c>
      <c r="B161" s="52" t="s">
        <v>15</v>
      </c>
      <c r="C161" s="54">
        <v>105</v>
      </c>
    </row>
    <row r="162" spans="1:3" ht="12.75">
      <c r="A162" s="52" t="s">
        <v>331</v>
      </c>
      <c r="B162" s="52" t="s">
        <v>15</v>
      </c>
      <c r="C162" s="54">
        <v>105</v>
      </c>
    </row>
    <row r="163" spans="1:3" ht="12.75">
      <c r="A163" s="52" t="s">
        <v>332</v>
      </c>
      <c r="B163" s="52" t="s">
        <v>15</v>
      </c>
      <c r="C163" s="54">
        <v>105</v>
      </c>
    </row>
    <row r="164" spans="1:3" ht="12.75">
      <c r="A164" s="52" t="s">
        <v>333</v>
      </c>
      <c r="B164" s="52" t="s">
        <v>15</v>
      </c>
      <c r="C164" s="54">
        <v>105</v>
      </c>
    </row>
    <row r="165" spans="1:3" ht="12.75">
      <c r="A165" s="52" t="s">
        <v>334</v>
      </c>
      <c r="B165" s="52" t="s">
        <v>15</v>
      </c>
      <c r="C165" s="54">
        <v>105</v>
      </c>
    </row>
    <row r="166" spans="1:3" ht="12.75">
      <c r="A166" s="52" t="s">
        <v>335</v>
      </c>
      <c r="B166" s="52" t="s">
        <v>15</v>
      </c>
      <c r="C166" s="54">
        <v>105</v>
      </c>
    </row>
    <row r="167" spans="1:3" ht="12.75">
      <c r="A167" s="52" t="s">
        <v>336</v>
      </c>
      <c r="B167" s="52" t="s">
        <v>15</v>
      </c>
      <c r="C167" s="54">
        <v>105</v>
      </c>
    </row>
    <row r="168" spans="1:3" ht="12.75">
      <c r="A168" s="52" t="s">
        <v>337</v>
      </c>
      <c r="B168" s="52" t="s">
        <v>15</v>
      </c>
      <c r="C168" s="54">
        <v>105</v>
      </c>
    </row>
    <row r="169" spans="1:3" ht="12.75">
      <c r="A169" s="52" t="s">
        <v>338</v>
      </c>
      <c r="B169" s="52" t="s">
        <v>15</v>
      </c>
      <c r="C169" s="54">
        <v>105</v>
      </c>
    </row>
    <row r="170" spans="1:3" ht="12.75">
      <c r="A170" s="52" t="s">
        <v>339</v>
      </c>
      <c r="B170" s="52" t="s">
        <v>15</v>
      </c>
      <c r="C170" s="54">
        <v>105</v>
      </c>
    </row>
    <row r="171" spans="1:3" ht="12.75">
      <c r="A171" s="52" t="s">
        <v>340</v>
      </c>
      <c r="B171" s="52" t="s">
        <v>15</v>
      </c>
      <c r="C171" s="54">
        <v>105</v>
      </c>
    </row>
    <row r="172" spans="1:3" ht="12.75">
      <c r="A172" s="52" t="s">
        <v>341</v>
      </c>
      <c r="B172" s="52" t="s">
        <v>15</v>
      </c>
      <c r="C172" s="54">
        <v>105</v>
      </c>
    </row>
    <row r="173" spans="1:3" ht="12.75">
      <c r="A173" s="52" t="s">
        <v>342</v>
      </c>
      <c r="B173" s="52" t="s">
        <v>15</v>
      </c>
      <c r="C173" s="54">
        <v>105</v>
      </c>
    </row>
    <row r="174" spans="1:3" ht="12.75">
      <c r="A174" s="52" t="s">
        <v>343</v>
      </c>
      <c r="B174" s="52" t="s">
        <v>15</v>
      </c>
      <c r="C174" s="54">
        <v>105</v>
      </c>
    </row>
    <row r="175" spans="1:3" ht="12.75">
      <c r="A175" s="52" t="s">
        <v>344</v>
      </c>
      <c r="B175" s="52" t="s">
        <v>15</v>
      </c>
      <c r="C175" s="54">
        <v>105</v>
      </c>
    </row>
    <row r="176" spans="1:3" ht="12.75">
      <c r="A176" s="52" t="s">
        <v>345</v>
      </c>
      <c r="B176" s="52" t="s">
        <v>15</v>
      </c>
      <c r="C176" s="54">
        <v>105</v>
      </c>
    </row>
    <row r="177" spans="1:3" ht="12.75">
      <c r="A177" s="52" t="s">
        <v>346</v>
      </c>
      <c r="B177" s="52" t="s">
        <v>15</v>
      </c>
      <c r="C177" s="54">
        <v>120</v>
      </c>
    </row>
    <row r="178" spans="1:3" ht="12.75">
      <c r="A178" s="52" t="s">
        <v>20</v>
      </c>
      <c r="B178" s="52" t="s">
        <v>15</v>
      </c>
      <c r="C178" s="54">
        <v>120</v>
      </c>
    </row>
    <row r="179" spans="1:3" ht="12.75">
      <c r="A179" s="52" t="s">
        <v>347</v>
      </c>
      <c r="B179" s="52" t="s">
        <v>15</v>
      </c>
      <c r="C179" s="54">
        <v>120</v>
      </c>
    </row>
    <row r="180" spans="1:3" ht="12.75">
      <c r="A180" s="52" t="s">
        <v>348</v>
      </c>
      <c r="B180" s="52" t="s">
        <v>15</v>
      </c>
      <c r="C180" s="54">
        <v>120</v>
      </c>
    </row>
    <row r="181" spans="1:3" ht="12.75">
      <c r="A181" s="52" t="s">
        <v>21</v>
      </c>
      <c r="B181" s="52" t="s">
        <v>15</v>
      </c>
      <c r="C181" s="54">
        <v>120</v>
      </c>
    </row>
    <row r="182" spans="1:3" ht="12.75">
      <c r="A182" s="52" t="s">
        <v>349</v>
      </c>
      <c r="B182" s="52" t="s">
        <v>15</v>
      </c>
      <c r="C182" s="54">
        <v>120</v>
      </c>
    </row>
    <row r="183" spans="1:3" ht="12.75">
      <c r="A183" s="52" t="s">
        <v>350</v>
      </c>
      <c r="B183" s="52" t="s">
        <v>15</v>
      </c>
      <c r="C183" s="54">
        <v>120</v>
      </c>
    </row>
    <row r="184" spans="1:3" ht="12.75">
      <c r="A184" s="70" t="s">
        <v>22</v>
      </c>
      <c r="B184" s="52" t="s">
        <v>15</v>
      </c>
      <c r="C184" s="54">
        <v>120</v>
      </c>
    </row>
    <row r="185" spans="1:3" ht="12.75">
      <c r="A185" s="70" t="s">
        <v>23</v>
      </c>
      <c r="B185" s="52" t="s">
        <v>15</v>
      </c>
      <c r="C185" s="54">
        <v>120</v>
      </c>
    </row>
    <row r="186" spans="1:3" ht="12.75">
      <c r="A186" s="70" t="s">
        <v>24</v>
      </c>
      <c r="B186" s="52" t="s">
        <v>15</v>
      </c>
      <c r="C186" s="54">
        <v>120</v>
      </c>
    </row>
    <row r="187" spans="1:3" ht="12.75">
      <c r="A187" s="70" t="s">
        <v>25</v>
      </c>
      <c r="B187" s="52" t="s">
        <v>15</v>
      </c>
      <c r="C187" s="54">
        <v>120</v>
      </c>
    </row>
    <row r="188" spans="1:3" ht="12.75">
      <c r="A188" s="70" t="s">
        <v>351</v>
      </c>
      <c r="B188" s="52" t="s">
        <v>15</v>
      </c>
      <c r="C188" s="54">
        <v>120</v>
      </c>
    </row>
    <row r="189" spans="1:3" ht="12.75">
      <c r="A189" s="70" t="s">
        <v>352</v>
      </c>
      <c r="B189" s="52" t="s">
        <v>15</v>
      </c>
      <c r="C189" s="54">
        <v>120</v>
      </c>
    </row>
    <row r="190" spans="1:3" ht="12.75">
      <c r="A190" s="70" t="s">
        <v>353</v>
      </c>
      <c r="B190" s="52" t="s">
        <v>15</v>
      </c>
      <c r="C190" s="54">
        <v>120</v>
      </c>
    </row>
    <row r="191" spans="1:3" ht="12.75">
      <c r="A191" s="52" t="s">
        <v>354</v>
      </c>
      <c r="B191" s="52" t="s">
        <v>15</v>
      </c>
      <c r="C191" s="54">
        <v>120</v>
      </c>
    </row>
    <row r="192" spans="1:3" ht="12.75">
      <c r="A192" s="52" t="s">
        <v>355</v>
      </c>
      <c r="B192" s="52" t="s">
        <v>15</v>
      </c>
      <c r="C192" s="54">
        <v>105</v>
      </c>
    </row>
    <row r="193" spans="1:3" ht="12.75">
      <c r="A193" s="52" t="s">
        <v>356</v>
      </c>
      <c r="B193" s="52" t="s">
        <v>15</v>
      </c>
      <c r="C193" s="54">
        <v>105</v>
      </c>
    </row>
    <row r="194" spans="1:3" ht="12.75" hidden="1">
      <c r="A194" s="52"/>
      <c r="B194" s="52"/>
      <c r="C194" s="71"/>
    </row>
    <row r="195" spans="2:3" ht="12.75">
      <c r="B195" s="63"/>
      <c r="C195" s="45"/>
    </row>
    <row r="196" spans="1:3" ht="12.75">
      <c r="A196"/>
      <c r="B196" s="8" t="s">
        <v>126</v>
      </c>
      <c r="C196" s="45"/>
    </row>
    <row r="197" spans="1:3" ht="12.75">
      <c r="A197"/>
      <c r="B197"/>
      <c r="C197" s="45"/>
    </row>
    <row r="198" spans="1:3" ht="12.75">
      <c r="A198" s="72" t="s">
        <v>357</v>
      </c>
      <c r="B198" s="53" t="s">
        <v>32</v>
      </c>
      <c r="C198" s="54">
        <v>120</v>
      </c>
    </row>
    <row r="199" spans="1:3" ht="12.75">
      <c r="A199" s="72" t="s">
        <v>358</v>
      </c>
      <c r="B199" s="53" t="s">
        <v>32</v>
      </c>
      <c r="C199" s="54">
        <v>120</v>
      </c>
    </row>
    <row r="200" spans="1:3" ht="12.75">
      <c r="A200" s="72" t="s">
        <v>359</v>
      </c>
      <c r="B200" s="53" t="s">
        <v>32</v>
      </c>
      <c r="C200" s="54">
        <v>120</v>
      </c>
    </row>
    <row r="201" spans="1:3" ht="12.75">
      <c r="A201" s="72" t="s">
        <v>360</v>
      </c>
      <c r="B201" s="53" t="s">
        <v>32</v>
      </c>
      <c r="C201" s="54">
        <v>120</v>
      </c>
    </row>
    <row r="202" spans="1:3" ht="12.75">
      <c r="A202" s="72" t="s">
        <v>361</v>
      </c>
      <c r="B202" s="53" t="s">
        <v>32</v>
      </c>
      <c r="C202" s="54">
        <v>120</v>
      </c>
    </row>
    <row r="203" spans="1:3" ht="12.75">
      <c r="A203" s="72" t="s">
        <v>362</v>
      </c>
      <c r="B203" s="53" t="s">
        <v>32</v>
      </c>
      <c r="C203" s="54">
        <v>120</v>
      </c>
    </row>
    <row r="204" spans="1:3" ht="12.75">
      <c r="A204" s="53" t="s">
        <v>31</v>
      </c>
      <c r="B204" s="53" t="s">
        <v>32</v>
      </c>
      <c r="C204" s="54">
        <v>120</v>
      </c>
    </row>
    <row r="205" spans="1:3" ht="12.75">
      <c r="A205" s="72" t="s">
        <v>363</v>
      </c>
      <c r="B205" s="53" t="s">
        <v>32</v>
      </c>
      <c r="C205" s="54">
        <v>120</v>
      </c>
    </row>
    <row r="206" spans="1:3" ht="12.75">
      <c r="A206" s="72" t="s">
        <v>364</v>
      </c>
      <c r="B206" s="53" t="s">
        <v>32</v>
      </c>
      <c r="C206" s="54">
        <v>120</v>
      </c>
    </row>
    <row r="207" spans="1:3" ht="12.75">
      <c r="A207" s="72" t="s">
        <v>127</v>
      </c>
      <c r="B207" s="53" t="s">
        <v>32</v>
      </c>
      <c r="C207" s="54">
        <v>120</v>
      </c>
    </row>
    <row r="208" spans="1:3" ht="12.75">
      <c r="A208" s="72" t="s">
        <v>365</v>
      </c>
      <c r="B208" s="53" t="s">
        <v>32</v>
      </c>
      <c r="C208" s="54">
        <v>120</v>
      </c>
    </row>
    <row r="209" spans="1:3" ht="12.75">
      <c r="A209" s="72" t="s">
        <v>366</v>
      </c>
      <c r="B209" s="53" t="s">
        <v>32</v>
      </c>
      <c r="C209" s="54">
        <v>120</v>
      </c>
    </row>
    <row r="210" spans="1:3" ht="12.75">
      <c r="A210" s="72" t="s">
        <v>367</v>
      </c>
      <c r="B210" s="53" t="s">
        <v>32</v>
      </c>
      <c r="C210" s="54">
        <v>120</v>
      </c>
    </row>
    <row r="211" spans="1:3" ht="12.75">
      <c r="A211" s="72" t="s">
        <v>368</v>
      </c>
      <c r="B211" s="53" t="s">
        <v>32</v>
      </c>
      <c r="C211" s="54">
        <v>120</v>
      </c>
    </row>
    <row r="212" spans="1:3" ht="12.75">
      <c r="A212" s="72" t="s">
        <v>33</v>
      </c>
      <c r="B212" s="53" t="s">
        <v>32</v>
      </c>
      <c r="C212" s="54">
        <v>120</v>
      </c>
    </row>
    <row r="213" spans="1:3" ht="12.75">
      <c r="A213" s="72" t="s">
        <v>369</v>
      </c>
      <c r="B213" s="53" t="s">
        <v>32</v>
      </c>
      <c r="C213" s="54">
        <v>120</v>
      </c>
    </row>
    <row r="214" spans="1:3" ht="12.75">
      <c r="A214" s="72" t="s">
        <v>370</v>
      </c>
      <c r="B214" s="53" t="s">
        <v>32</v>
      </c>
      <c r="C214" s="54">
        <v>120</v>
      </c>
    </row>
    <row r="215" spans="1:3" ht="12.75">
      <c r="A215" s="72" t="s">
        <v>371</v>
      </c>
      <c r="B215" s="53" t="s">
        <v>32</v>
      </c>
      <c r="C215" s="54">
        <v>120</v>
      </c>
    </row>
    <row r="216" spans="1:3" ht="12.75">
      <c r="A216" s="72" t="s">
        <v>372</v>
      </c>
      <c r="B216" s="53" t="s">
        <v>32</v>
      </c>
      <c r="C216" s="54">
        <v>120</v>
      </c>
    </row>
    <row r="217" spans="1:3" ht="12.75">
      <c r="A217" s="72" t="s">
        <v>373</v>
      </c>
      <c r="B217" s="53" t="s">
        <v>32</v>
      </c>
      <c r="C217" s="54">
        <v>120</v>
      </c>
    </row>
    <row r="218" spans="1:3" ht="12.75">
      <c r="A218" s="72" t="s">
        <v>374</v>
      </c>
      <c r="B218" s="53" t="s">
        <v>32</v>
      </c>
      <c r="C218" s="54">
        <v>120</v>
      </c>
    </row>
    <row r="219" spans="1:3" ht="12.75">
      <c r="A219" s="72" t="s">
        <v>375</v>
      </c>
      <c r="B219" s="53" t="s">
        <v>32</v>
      </c>
      <c r="C219" s="54">
        <v>120</v>
      </c>
    </row>
    <row r="220" spans="1:3" ht="12.75">
      <c r="A220" s="72" t="s">
        <v>376</v>
      </c>
      <c r="B220" s="53" t="s">
        <v>32</v>
      </c>
      <c r="C220" s="54">
        <v>120</v>
      </c>
    </row>
    <row r="221" spans="1:3" ht="12.75">
      <c r="A221" s="72" t="s">
        <v>377</v>
      </c>
      <c r="B221" s="53" t="s">
        <v>32</v>
      </c>
      <c r="C221" s="54">
        <v>120</v>
      </c>
    </row>
    <row r="222" spans="1:3" ht="12.75">
      <c r="A222" s="72" t="s">
        <v>128</v>
      </c>
      <c r="B222" s="53" t="s">
        <v>32</v>
      </c>
      <c r="C222" s="54">
        <v>120</v>
      </c>
    </row>
    <row r="223" spans="1:3" ht="12.75">
      <c r="A223" s="72" t="s">
        <v>129</v>
      </c>
      <c r="B223" s="53" t="s">
        <v>32</v>
      </c>
      <c r="C223" s="54">
        <v>120</v>
      </c>
    </row>
    <row r="224" spans="1:3" ht="12.75">
      <c r="A224" s="72" t="s">
        <v>378</v>
      </c>
      <c r="B224" s="53" t="s">
        <v>32</v>
      </c>
      <c r="C224" s="54">
        <v>120</v>
      </c>
    </row>
    <row r="225" spans="1:3" ht="12.75">
      <c r="A225" s="72" t="s">
        <v>379</v>
      </c>
      <c r="B225" s="53" t="s">
        <v>32</v>
      </c>
      <c r="C225" s="54">
        <v>120</v>
      </c>
    </row>
    <row r="226" spans="1:3" ht="12.75">
      <c r="A226" s="72" t="s">
        <v>130</v>
      </c>
      <c r="B226" s="53" t="s">
        <v>32</v>
      </c>
      <c r="C226" s="54">
        <v>120</v>
      </c>
    </row>
    <row r="227" spans="1:3" ht="12.75">
      <c r="A227" s="72" t="s">
        <v>131</v>
      </c>
      <c r="B227" s="53" t="s">
        <v>32</v>
      </c>
      <c r="C227" s="54">
        <v>120</v>
      </c>
    </row>
    <row r="228" spans="1:3" ht="12.75">
      <c r="A228" s="72" t="s">
        <v>380</v>
      </c>
      <c r="B228" s="53" t="s">
        <v>32</v>
      </c>
      <c r="C228" s="54">
        <v>120</v>
      </c>
    </row>
    <row r="229" spans="1:3" ht="12.75">
      <c r="A229" s="72" t="s">
        <v>381</v>
      </c>
      <c r="B229" s="53" t="s">
        <v>32</v>
      </c>
      <c r="C229" s="54">
        <v>120</v>
      </c>
    </row>
    <row r="230" spans="1:3" ht="12.75">
      <c r="A230" s="72" t="s">
        <v>382</v>
      </c>
      <c r="B230" s="53" t="s">
        <v>32</v>
      </c>
      <c r="C230" s="54">
        <v>120</v>
      </c>
    </row>
    <row r="231" spans="1:3" ht="12.75">
      <c r="A231" s="72" t="s">
        <v>383</v>
      </c>
      <c r="B231" s="53" t="s">
        <v>32</v>
      </c>
      <c r="C231" s="54">
        <v>120</v>
      </c>
    </row>
    <row r="232" spans="1:3" ht="12.75">
      <c r="A232" s="72" t="s">
        <v>384</v>
      </c>
      <c r="B232" s="53" t="s">
        <v>32</v>
      </c>
      <c r="C232" s="54">
        <v>120</v>
      </c>
    </row>
    <row r="233" spans="1:3" ht="12.75">
      <c r="A233" s="53" t="s">
        <v>385</v>
      </c>
      <c r="B233" s="53" t="s">
        <v>32</v>
      </c>
      <c r="C233" s="54">
        <v>120</v>
      </c>
    </row>
    <row r="234" spans="1:3" ht="12.75">
      <c r="A234" s="53" t="s">
        <v>386</v>
      </c>
      <c r="B234" s="53" t="s">
        <v>32</v>
      </c>
      <c r="C234" s="54">
        <v>120</v>
      </c>
    </row>
    <row r="235" spans="1:3" ht="12.75">
      <c r="A235" s="53" t="s">
        <v>387</v>
      </c>
      <c r="B235" s="53" t="s">
        <v>32</v>
      </c>
      <c r="C235" s="54">
        <v>120</v>
      </c>
    </row>
    <row r="236" spans="1:3" ht="12.75">
      <c r="A236" s="53" t="s">
        <v>34</v>
      </c>
      <c r="B236" s="53" t="s">
        <v>32</v>
      </c>
      <c r="C236" s="54">
        <v>120</v>
      </c>
    </row>
    <row r="237" spans="1:3" ht="12.75">
      <c r="A237" s="72" t="s">
        <v>388</v>
      </c>
      <c r="B237" s="53" t="s">
        <v>32</v>
      </c>
      <c r="C237" s="54">
        <v>120</v>
      </c>
    </row>
    <row r="238" spans="1:3" ht="12.75">
      <c r="A238" s="72" t="s">
        <v>389</v>
      </c>
      <c r="B238" s="53" t="s">
        <v>32</v>
      </c>
      <c r="C238" s="54">
        <v>120</v>
      </c>
    </row>
    <row r="239" spans="1:3" ht="12.75">
      <c r="A239" s="72" t="s">
        <v>390</v>
      </c>
      <c r="B239" s="53" t="s">
        <v>32</v>
      </c>
      <c r="C239" s="54">
        <v>120</v>
      </c>
    </row>
    <row r="240" spans="1:3" ht="12.75">
      <c r="A240" s="72" t="s">
        <v>391</v>
      </c>
      <c r="B240" s="53" t="s">
        <v>32</v>
      </c>
      <c r="C240" s="54">
        <v>120</v>
      </c>
    </row>
    <row r="241" spans="1:3" ht="12.75">
      <c r="A241" s="72" t="s">
        <v>392</v>
      </c>
      <c r="B241" s="53" t="s">
        <v>32</v>
      </c>
      <c r="C241" s="54">
        <v>120</v>
      </c>
    </row>
    <row r="242" spans="1:3" ht="12.75">
      <c r="A242" s="72" t="s">
        <v>393</v>
      </c>
      <c r="B242" s="53" t="s">
        <v>32</v>
      </c>
      <c r="C242" s="54">
        <v>120</v>
      </c>
    </row>
    <row r="243" spans="1:3" ht="12.75">
      <c r="A243" s="72" t="s">
        <v>394</v>
      </c>
      <c r="B243" s="53" t="s">
        <v>32</v>
      </c>
      <c r="C243" s="54">
        <v>120</v>
      </c>
    </row>
    <row r="244" spans="1:3" ht="12.75">
      <c r="A244" s="72" t="s">
        <v>395</v>
      </c>
      <c r="B244" s="53" t="s">
        <v>32</v>
      </c>
      <c r="C244" s="54">
        <v>120</v>
      </c>
    </row>
    <row r="245" spans="1:3" ht="12.75">
      <c r="A245" s="53" t="s">
        <v>396</v>
      </c>
      <c r="B245" s="53" t="s">
        <v>32</v>
      </c>
      <c r="C245" s="54">
        <v>120</v>
      </c>
    </row>
    <row r="246" spans="1:3" ht="12.75">
      <c r="A246" s="72" t="s">
        <v>397</v>
      </c>
      <c r="B246" s="53" t="s">
        <v>32</v>
      </c>
      <c r="C246" s="54">
        <v>120</v>
      </c>
    </row>
    <row r="247" spans="1:3" ht="12.75">
      <c r="A247" s="72" t="s">
        <v>35</v>
      </c>
      <c r="B247" s="53" t="s">
        <v>32</v>
      </c>
      <c r="C247" s="54">
        <v>120</v>
      </c>
    </row>
    <row r="248" spans="1:3" ht="12.75">
      <c r="A248" s="72" t="s">
        <v>398</v>
      </c>
      <c r="B248" s="53" t="s">
        <v>32</v>
      </c>
      <c r="C248" s="54">
        <v>120</v>
      </c>
    </row>
    <row r="249" spans="1:3" ht="12.75">
      <c r="A249" s="72" t="s">
        <v>160</v>
      </c>
      <c r="B249" s="53" t="s">
        <v>32</v>
      </c>
      <c r="C249" s="54">
        <v>120</v>
      </c>
    </row>
    <row r="250" spans="1:3" ht="12.75">
      <c r="A250" s="72" t="s">
        <v>399</v>
      </c>
      <c r="B250" s="53" t="s">
        <v>32</v>
      </c>
      <c r="C250" s="54">
        <v>120</v>
      </c>
    </row>
    <row r="251" spans="1:3" ht="12.75">
      <c r="A251" s="72" t="s">
        <v>400</v>
      </c>
      <c r="B251" s="53" t="s">
        <v>32</v>
      </c>
      <c r="C251" s="54">
        <v>120</v>
      </c>
    </row>
    <row r="252" spans="1:3" ht="12.75">
      <c r="A252" s="72" t="s">
        <v>401</v>
      </c>
      <c r="B252" s="53" t="s">
        <v>32</v>
      </c>
      <c r="C252" s="54">
        <v>120</v>
      </c>
    </row>
    <row r="253" spans="1:3" ht="12.75">
      <c r="A253" s="72" t="s">
        <v>153</v>
      </c>
      <c r="B253" s="53" t="s">
        <v>32</v>
      </c>
      <c r="C253" s="54">
        <v>120</v>
      </c>
    </row>
    <row r="254" spans="1:3" ht="12.75">
      <c r="A254" s="72" t="s">
        <v>402</v>
      </c>
      <c r="B254" s="53" t="s">
        <v>32</v>
      </c>
      <c r="C254" s="54">
        <v>120</v>
      </c>
    </row>
    <row r="255" spans="1:3" ht="12.75">
      <c r="A255" s="72" t="s">
        <v>154</v>
      </c>
      <c r="B255" s="53" t="s">
        <v>32</v>
      </c>
      <c r="C255" s="54">
        <v>120</v>
      </c>
    </row>
    <row r="256" spans="1:3" ht="12.75">
      <c r="A256" s="72" t="s">
        <v>403</v>
      </c>
      <c r="B256" s="53" t="s">
        <v>32</v>
      </c>
      <c r="C256" s="54">
        <v>120</v>
      </c>
    </row>
    <row r="257" spans="1:3" ht="12.75">
      <c r="A257" s="72" t="s">
        <v>404</v>
      </c>
      <c r="B257" s="53" t="s">
        <v>32</v>
      </c>
      <c r="C257" s="54">
        <v>120</v>
      </c>
    </row>
    <row r="258" spans="1:3" ht="12.75">
      <c r="A258" s="72" t="s">
        <v>405</v>
      </c>
      <c r="B258" s="53" t="s">
        <v>32</v>
      </c>
      <c r="C258" s="54">
        <v>120</v>
      </c>
    </row>
    <row r="259" spans="1:3" ht="12.75">
      <c r="A259" s="72" t="s">
        <v>132</v>
      </c>
      <c r="B259" s="53" t="s">
        <v>32</v>
      </c>
      <c r="C259" s="54">
        <v>120</v>
      </c>
    </row>
    <row r="260" spans="1:3" ht="12.75">
      <c r="A260" s="72" t="s">
        <v>406</v>
      </c>
      <c r="B260" s="53" t="s">
        <v>32</v>
      </c>
      <c r="C260" s="54">
        <v>120</v>
      </c>
    </row>
    <row r="261" spans="1:3" ht="12.75">
      <c r="A261" s="72" t="s">
        <v>36</v>
      </c>
      <c r="B261" s="53" t="s">
        <v>32</v>
      </c>
      <c r="C261" s="54">
        <v>120</v>
      </c>
    </row>
    <row r="262" spans="1:3" ht="12.75">
      <c r="A262" s="72" t="s">
        <v>407</v>
      </c>
      <c r="B262" s="53" t="s">
        <v>32</v>
      </c>
      <c r="C262" s="54">
        <v>120</v>
      </c>
    </row>
    <row r="263" spans="1:3" ht="12.75">
      <c r="A263" s="53" t="s">
        <v>408</v>
      </c>
      <c r="B263" s="53" t="s">
        <v>32</v>
      </c>
      <c r="C263" s="54">
        <v>120</v>
      </c>
    </row>
    <row r="264" spans="1:3" ht="12.75">
      <c r="A264" s="72" t="s">
        <v>409</v>
      </c>
      <c r="B264" s="53" t="s">
        <v>32</v>
      </c>
      <c r="C264" s="54">
        <v>120</v>
      </c>
    </row>
    <row r="265" spans="1:3" ht="12.75">
      <c r="A265" s="72" t="s">
        <v>133</v>
      </c>
      <c r="B265" s="53" t="s">
        <v>32</v>
      </c>
      <c r="C265" s="54">
        <v>120</v>
      </c>
    </row>
    <row r="266" spans="1:3" ht="12.75">
      <c r="A266" s="72" t="s">
        <v>410</v>
      </c>
      <c r="B266" s="53" t="s">
        <v>32</v>
      </c>
      <c r="C266" s="54">
        <v>120</v>
      </c>
    </row>
    <row r="267" spans="1:3" ht="12.75">
      <c r="A267" s="72" t="s">
        <v>411</v>
      </c>
      <c r="B267" s="53" t="s">
        <v>32</v>
      </c>
      <c r="C267" s="54">
        <v>120</v>
      </c>
    </row>
    <row r="268" spans="1:3" ht="12.75">
      <c r="A268" s="53" t="s">
        <v>412</v>
      </c>
      <c r="B268" s="53" t="s">
        <v>32</v>
      </c>
      <c r="C268" s="54">
        <v>120</v>
      </c>
    </row>
    <row r="269" spans="1:3" ht="12.75">
      <c r="A269" s="53" t="s">
        <v>413</v>
      </c>
      <c r="B269" s="53" t="s">
        <v>32</v>
      </c>
      <c r="C269" s="54">
        <v>120</v>
      </c>
    </row>
    <row r="270" spans="1:3" ht="12.75">
      <c r="A270" s="72" t="s">
        <v>414</v>
      </c>
      <c r="B270" s="53" t="s">
        <v>32</v>
      </c>
      <c r="C270" s="54">
        <v>120</v>
      </c>
    </row>
    <row r="271" spans="1:3" ht="12.75">
      <c r="A271" s="72" t="s">
        <v>415</v>
      </c>
      <c r="B271" s="53" t="s">
        <v>32</v>
      </c>
      <c r="C271" s="54">
        <v>120</v>
      </c>
    </row>
    <row r="272" spans="1:3" ht="12.75">
      <c r="A272" s="72" t="s">
        <v>416</v>
      </c>
      <c r="B272" s="53" t="s">
        <v>32</v>
      </c>
      <c r="C272" s="54">
        <v>120</v>
      </c>
    </row>
    <row r="273" spans="1:3" ht="12.75">
      <c r="A273" s="72" t="s">
        <v>37</v>
      </c>
      <c r="B273" s="53" t="s">
        <v>32</v>
      </c>
      <c r="C273" s="54">
        <v>120</v>
      </c>
    </row>
    <row r="274" spans="1:3" ht="12.75">
      <c r="A274" s="53" t="s">
        <v>417</v>
      </c>
      <c r="B274" s="53" t="s">
        <v>32</v>
      </c>
      <c r="C274" s="54">
        <v>120</v>
      </c>
    </row>
    <row r="275" spans="1:3" ht="12.75">
      <c r="A275" s="72" t="s">
        <v>418</v>
      </c>
      <c r="B275" s="53" t="s">
        <v>32</v>
      </c>
      <c r="C275" s="54">
        <v>120</v>
      </c>
    </row>
    <row r="276" spans="1:3" ht="12.75">
      <c r="A276" s="72" t="s">
        <v>419</v>
      </c>
      <c r="B276" s="53" t="s">
        <v>32</v>
      </c>
      <c r="C276" s="54">
        <v>120</v>
      </c>
    </row>
    <row r="277" spans="1:3" ht="12.75">
      <c r="A277" s="72" t="s">
        <v>420</v>
      </c>
      <c r="B277" s="53" t="s">
        <v>32</v>
      </c>
      <c r="C277" s="54">
        <v>120</v>
      </c>
    </row>
    <row r="278" spans="1:3" ht="12.75">
      <c r="A278" s="53" t="s">
        <v>38</v>
      </c>
      <c r="B278" s="53" t="s">
        <v>32</v>
      </c>
      <c r="C278" s="54">
        <v>120</v>
      </c>
    </row>
    <row r="279" spans="1:3" ht="12.75">
      <c r="A279" s="72" t="s">
        <v>421</v>
      </c>
      <c r="B279" s="53" t="s">
        <v>32</v>
      </c>
      <c r="C279" s="54">
        <v>120</v>
      </c>
    </row>
    <row r="280" spans="1:3" ht="12.75">
      <c r="A280" s="53" t="s">
        <v>422</v>
      </c>
      <c r="B280" s="53" t="s">
        <v>32</v>
      </c>
      <c r="C280" s="54">
        <v>120</v>
      </c>
    </row>
    <row r="281" spans="1:3" ht="12.75">
      <c r="A281" s="72" t="s">
        <v>423</v>
      </c>
      <c r="B281" s="53" t="s">
        <v>32</v>
      </c>
      <c r="C281" s="54">
        <v>120</v>
      </c>
    </row>
    <row r="282" spans="1:3" ht="12.75">
      <c r="A282" s="72" t="s">
        <v>424</v>
      </c>
      <c r="B282" s="53" t="s">
        <v>32</v>
      </c>
      <c r="C282" s="54">
        <v>120</v>
      </c>
    </row>
    <row r="283" spans="1:3" ht="12.75">
      <c r="A283" s="72" t="s">
        <v>425</v>
      </c>
      <c r="B283" s="53" t="s">
        <v>32</v>
      </c>
      <c r="C283" s="54">
        <v>120</v>
      </c>
    </row>
    <row r="284" spans="1:3" ht="12.75">
      <c r="A284" s="53" t="s">
        <v>426</v>
      </c>
      <c r="B284" s="53" t="s">
        <v>32</v>
      </c>
      <c r="C284" s="54">
        <v>120</v>
      </c>
    </row>
    <row r="285" spans="1:3" ht="12.75">
      <c r="A285" s="72" t="s">
        <v>427</v>
      </c>
      <c r="B285" s="53" t="s">
        <v>32</v>
      </c>
      <c r="C285" s="54">
        <v>120</v>
      </c>
    </row>
    <row r="286" spans="1:3" ht="12.75">
      <c r="A286" s="72" t="s">
        <v>428</v>
      </c>
      <c r="B286" s="53" t="s">
        <v>32</v>
      </c>
      <c r="C286" s="54">
        <v>120</v>
      </c>
    </row>
    <row r="287" spans="1:3" ht="12.75">
      <c r="A287" s="53" t="s">
        <v>429</v>
      </c>
      <c r="B287" s="53" t="s">
        <v>32</v>
      </c>
      <c r="C287" s="54">
        <v>120</v>
      </c>
    </row>
    <row r="288" spans="1:3" ht="12.75">
      <c r="A288" s="72" t="s">
        <v>430</v>
      </c>
      <c r="B288" s="53" t="s">
        <v>32</v>
      </c>
      <c r="C288" s="54">
        <v>120</v>
      </c>
    </row>
    <row r="289" spans="1:3" ht="12.75">
      <c r="A289" s="72" t="s">
        <v>431</v>
      </c>
      <c r="B289" s="53" t="s">
        <v>32</v>
      </c>
      <c r="C289" s="54">
        <v>120</v>
      </c>
    </row>
    <row r="290" spans="1:3" ht="12.75">
      <c r="A290" s="72" t="s">
        <v>432</v>
      </c>
      <c r="B290" s="53" t="s">
        <v>32</v>
      </c>
      <c r="C290" s="54">
        <v>120</v>
      </c>
    </row>
    <row r="291" spans="1:3" ht="12.75">
      <c r="A291" s="72" t="s">
        <v>433</v>
      </c>
      <c r="B291" s="53" t="s">
        <v>32</v>
      </c>
      <c r="C291" s="54">
        <v>120</v>
      </c>
    </row>
    <row r="292" spans="1:3" ht="12.75">
      <c r="A292" s="72" t="s">
        <v>434</v>
      </c>
      <c r="B292" s="53" t="s">
        <v>32</v>
      </c>
      <c r="C292" s="54">
        <v>120</v>
      </c>
    </row>
    <row r="293" spans="1:3" ht="12.75">
      <c r="A293" s="72" t="s">
        <v>435</v>
      </c>
      <c r="B293" s="53" t="s">
        <v>32</v>
      </c>
      <c r="C293" s="54">
        <v>120</v>
      </c>
    </row>
    <row r="294" spans="1:3" ht="12.75">
      <c r="A294" s="53" t="s">
        <v>39</v>
      </c>
      <c r="B294" s="53" t="s">
        <v>32</v>
      </c>
      <c r="C294" s="54">
        <v>120</v>
      </c>
    </row>
    <row r="295" spans="1:3" ht="12.75">
      <c r="A295" s="53" t="s">
        <v>436</v>
      </c>
      <c r="B295" s="53" t="s">
        <v>32</v>
      </c>
      <c r="C295" s="54">
        <v>120</v>
      </c>
    </row>
    <row r="296" spans="1:3" ht="12.75">
      <c r="A296" s="72" t="s">
        <v>437</v>
      </c>
      <c r="B296" s="53" t="s">
        <v>32</v>
      </c>
      <c r="C296" s="54">
        <v>120</v>
      </c>
    </row>
    <row r="297" spans="1:3" ht="12.75">
      <c r="A297" s="53" t="s">
        <v>438</v>
      </c>
      <c r="B297" s="53" t="s">
        <v>32</v>
      </c>
      <c r="C297" s="54">
        <v>120</v>
      </c>
    </row>
    <row r="298" spans="1:3" ht="12.75">
      <c r="A298" s="72" t="s">
        <v>439</v>
      </c>
      <c r="B298" s="53" t="s">
        <v>32</v>
      </c>
      <c r="C298" s="54">
        <v>120</v>
      </c>
    </row>
    <row r="299" spans="1:3" ht="12.75">
      <c r="A299" s="53" t="s">
        <v>440</v>
      </c>
      <c r="B299" s="53" t="s">
        <v>32</v>
      </c>
      <c r="C299" s="54">
        <v>120</v>
      </c>
    </row>
    <row r="300" spans="1:3" ht="12.75">
      <c r="A300" s="53" t="s">
        <v>441</v>
      </c>
      <c r="B300" s="53" t="s">
        <v>32</v>
      </c>
      <c r="C300" s="54">
        <v>120</v>
      </c>
    </row>
    <row r="301" spans="1:3" ht="12.75">
      <c r="A301" s="53" t="s">
        <v>442</v>
      </c>
      <c r="B301" s="53" t="s">
        <v>32</v>
      </c>
      <c r="C301" s="54">
        <v>120</v>
      </c>
    </row>
    <row r="302" spans="1:3" ht="12.75">
      <c r="A302" s="53" t="s">
        <v>443</v>
      </c>
      <c r="B302" s="53" t="s">
        <v>32</v>
      </c>
      <c r="C302" s="54">
        <v>120</v>
      </c>
    </row>
    <row r="303" spans="1:3" ht="12.75">
      <c r="A303" s="53" t="s">
        <v>444</v>
      </c>
      <c r="B303" s="53" t="s">
        <v>32</v>
      </c>
      <c r="C303" s="54">
        <v>120</v>
      </c>
    </row>
    <row r="304" spans="1:3" ht="12.75">
      <c r="A304" s="72" t="s">
        <v>445</v>
      </c>
      <c r="B304" s="53" t="s">
        <v>32</v>
      </c>
      <c r="C304" s="54">
        <v>120</v>
      </c>
    </row>
    <row r="305" spans="1:3" ht="12.75">
      <c r="A305" s="53" t="s">
        <v>446</v>
      </c>
      <c r="B305" s="53" t="s">
        <v>32</v>
      </c>
      <c r="C305" s="54">
        <v>120</v>
      </c>
    </row>
    <row r="306" spans="1:3" ht="12.75">
      <c r="A306" s="53" t="s">
        <v>134</v>
      </c>
      <c r="B306" s="53" t="s">
        <v>32</v>
      </c>
      <c r="C306" s="54">
        <v>120</v>
      </c>
    </row>
    <row r="307" spans="1:3" ht="12.75">
      <c r="A307" s="72" t="s">
        <v>447</v>
      </c>
      <c r="B307" s="53" t="s">
        <v>32</v>
      </c>
      <c r="C307" s="54">
        <v>120</v>
      </c>
    </row>
    <row r="308" spans="1:3" ht="12.75">
      <c r="A308" s="72" t="s">
        <v>448</v>
      </c>
      <c r="B308" s="53" t="s">
        <v>32</v>
      </c>
      <c r="C308" s="54">
        <v>120</v>
      </c>
    </row>
    <row r="309" spans="1:3" ht="12.75">
      <c r="A309" s="53" t="s">
        <v>449</v>
      </c>
      <c r="B309" s="53" t="s">
        <v>32</v>
      </c>
      <c r="C309" s="54">
        <v>120</v>
      </c>
    </row>
    <row r="310" spans="1:3" ht="12.75">
      <c r="A310" s="53" t="s">
        <v>450</v>
      </c>
      <c r="B310" s="53" t="s">
        <v>32</v>
      </c>
      <c r="C310" s="54">
        <v>120</v>
      </c>
    </row>
    <row r="311" spans="1:3" ht="12.75">
      <c r="A311" s="53" t="s">
        <v>451</v>
      </c>
      <c r="B311" s="53" t="s">
        <v>32</v>
      </c>
      <c r="C311" s="54">
        <v>120</v>
      </c>
    </row>
    <row r="312" spans="1:3" ht="12.75">
      <c r="A312" s="53" t="s">
        <v>452</v>
      </c>
      <c r="B312" s="53" t="s">
        <v>32</v>
      </c>
      <c r="C312" s="54">
        <v>120</v>
      </c>
    </row>
    <row r="313" spans="1:3" ht="12.75">
      <c r="A313" s="72" t="s">
        <v>453</v>
      </c>
      <c r="B313" s="53" t="s">
        <v>32</v>
      </c>
      <c r="C313" s="54">
        <v>120</v>
      </c>
    </row>
    <row r="314" spans="1:3" ht="12.75">
      <c r="A314" s="72" t="s">
        <v>454</v>
      </c>
      <c r="B314" s="53" t="s">
        <v>32</v>
      </c>
      <c r="C314" s="54">
        <v>120</v>
      </c>
    </row>
    <row r="315" spans="1:3" ht="12.75">
      <c r="A315" s="72" t="s">
        <v>455</v>
      </c>
      <c r="B315" s="53" t="s">
        <v>32</v>
      </c>
      <c r="C315" s="54">
        <v>120</v>
      </c>
    </row>
    <row r="316" spans="1:3" ht="12.75">
      <c r="A316" s="72" t="s">
        <v>456</v>
      </c>
      <c r="B316" s="53" t="s">
        <v>32</v>
      </c>
      <c r="C316" s="54">
        <v>120</v>
      </c>
    </row>
    <row r="317" spans="1:3" ht="12.75">
      <c r="A317" s="72" t="s">
        <v>457</v>
      </c>
      <c r="B317" s="53" t="s">
        <v>32</v>
      </c>
      <c r="C317" s="54">
        <v>120</v>
      </c>
    </row>
    <row r="318" spans="1:3" ht="12.75">
      <c r="A318" s="72" t="s">
        <v>458</v>
      </c>
      <c r="B318" s="53" t="s">
        <v>32</v>
      </c>
      <c r="C318" s="54">
        <v>120</v>
      </c>
    </row>
    <row r="319" spans="1:3" ht="12.75">
      <c r="A319" s="72" t="s">
        <v>459</v>
      </c>
      <c r="B319" s="53" t="s">
        <v>32</v>
      </c>
      <c r="C319" s="54">
        <v>120</v>
      </c>
    </row>
    <row r="320" spans="1:3" ht="12.75">
      <c r="A320" s="53" t="s">
        <v>460</v>
      </c>
      <c r="B320" s="53" t="s">
        <v>32</v>
      </c>
      <c r="C320" s="54">
        <v>120</v>
      </c>
    </row>
    <row r="321" spans="1:3" ht="12.75">
      <c r="A321" s="72" t="s">
        <v>40</v>
      </c>
      <c r="B321" s="53" t="s">
        <v>32</v>
      </c>
      <c r="C321" s="54">
        <v>120</v>
      </c>
    </row>
    <row r="322" spans="1:3" ht="12.75">
      <c r="A322" s="72" t="s">
        <v>461</v>
      </c>
      <c r="B322" s="53" t="s">
        <v>32</v>
      </c>
      <c r="C322" s="54">
        <v>120</v>
      </c>
    </row>
    <row r="323" spans="1:3" ht="12.75">
      <c r="A323" s="72" t="s">
        <v>462</v>
      </c>
      <c r="B323" s="53" t="s">
        <v>32</v>
      </c>
      <c r="C323" s="54">
        <v>120</v>
      </c>
    </row>
    <row r="324" spans="1:3" ht="12.75">
      <c r="A324" s="53" t="s">
        <v>463</v>
      </c>
      <c r="B324" s="53" t="s">
        <v>32</v>
      </c>
      <c r="C324" s="54">
        <v>120</v>
      </c>
    </row>
    <row r="325" spans="1:3" ht="12.75">
      <c r="A325" s="53" t="s">
        <v>464</v>
      </c>
      <c r="B325" s="53" t="s">
        <v>32</v>
      </c>
      <c r="C325" s="54">
        <v>120</v>
      </c>
    </row>
    <row r="326" spans="1:3" ht="12.75">
      <c r="A326" s="72" t="s">
        <v>465</v>
      </c>
      <c r="B326" s="53" t="s">
        <v>32</v>
      </c>
      <c r="C326" s="54">
        <v>120</v>
      </c>
    </row>
    <row r="327" spans="1:3" ht="12.75">
      <c r="A327" s="72" t="s">
        <v>466</v>
      </c>
      <c r="B327" s="53" t="s">
        <v>32</v>
      </c>
      <c r="C327" s="54">
        <v>120</v>
      </c>
    </row>
    <row r="328" spans="1:3" ht="12.75">
      <c r="A328" s="72" t="s">
        <v>467</v>
      </c>
      <c r="B328" s="53" t="s">
        <v>32</v>
      </c>
      <c r="C328" s="54">
        <v>120</v>
      </c>
    </row>
    <row r="329" spans="1:3" ht="12.75">
      <c r="A329" s="72" t="s">
        <v>468</v>
      </c>
      <c r="B329" s="53" t="s">
        <v>32</v>
      </c>
      <c r="C329" s="54">
        <v>120</v>
      </c>
    </row>
    <row r="330" spans="1:3" ht="12.75">
      <c r="A330" s="72" t="s">
        <v>469</v>
      </c>
      <c r="B330" s="53" t="s">
        <v>32</v>
      </c>
      <c r="C330" s="54">
        <v>120</v>
      </c>
    </row>
    <row r="331" spans="1:3" ht="12.75">
      <c r="A331" s="72" t="s">
        <v>470</v>
      </c>
      <c r="B331" s="53" t="s">
        <v>32</v>
      </c>
      <c r="C331" s="54">
        <v>120</v>
      </c>
    </row>
    <row r="332" spans="1:3" ht="12.75">
      <c r="A332" s="72" t="s">
        <v>471</v>
      </c>
      <c r="B332" s="53" t="s">
        <v>32</v>
      </c>
      <c r="C332" s="54">
        <v>120</v>
      </c>
    </row>
    <row r="333" spans="1:3" ht="12.75">
      <c r="A333" s="53" t="s">
        <v>472</v>
      </c>
      <c r="B333" s="53" t="s">
        <v>32</v>
      </c>
      <c r="C333" s="54">
        <v>120</v>
      </c>
    </row>
    <row r="334" spans="1:3" ht="12.75">
      <c r="A334" s="53" t="s">
        <v>473</v>
      </c>
      <c r="B334" s="53" t="s">
        <v>32</v>
      </c>
      <c r="C334" s="54">
        <v>120</v>
      </c>
    </row>
    <row r="335" spans="1:3" ht="12.75">
      <c r="A335" s="53" t="s">
        <v>474</v>
      </c>
      <c r="B335" s="53" t="s">
        <v>32</v>
      </c>
      <c r="C335" s="54">
        <v>120</v>
      </c>
    </row>
    <row r="336" spans="1:3" ht="12.75">
      <c r="A336" s="53" t="s">
        <v>475</v>
      </c>
      <c r="B336" s="53" t="s">
        <v>32</v>
      </c>
      <c r="C336" s="54">
        <v>120</v>
      </c>
    </row>
    <row r="337" spans="1:3" ht="12.75">
      <c r="A337" s="53" t="s">
        <v>476</v>
      </c>
      <c r="B337" s="53" t="s">
        <v>32</v>
      </c>
      <c r="C337" s="54">
        <v>120</v>
      </c>
    </row>
    <row r="338" spans="1:3" ht="12.75">
      <c r="A338" s="72" t="s">
        <v>477</v>
      </c>
      <c r="B338" s="53" t="s">
        <v>32</v>
      </c>
      <c r="C338" s="54">
        <v>120</v>
      </c>
    </row>
    <row r="339" spans="1:3" ht="12.75">
      <c r="A339" s="72" t="s">
        <v>478</v>
      </c>
      <c r="B339" s="53" t="s">
        <v>32</v>
      </c>
      <c r="C339" s="54">
        <v>120</v>
      </c>
    </row>
    <row r="340" spans="1:3" ht="12.75">
      <c r="A340" s="72" t="s">
        <v>41</v>
      </c>
      <c r="B340" s="53" t="s">
        <v>32</v>
      </c>
      <c r="C340" s="54">
        <v>120</v>
      </c>
    </row>
    <row r="341" spans="1:3" ht="12.75">
      <c r="A341" s="72" t="s">
        <v>479</v>
      </c>
      <c r="B341" s="53" t="s">
        <v>32</v>
      </c>
      <c r="C341" s="54">
        <v>120</v>
      </c>
    </row>
    <row r="342" spans="1:3" ht="12.75">
      <c r="A342" s="72" t="s">
        <v>480</v>
      </c>
      <c r="B342" s="53" t="s">
        <v>32</v>
      </c>
      <c r="C342" s="54">
        <v>120</v>
      </c>
    </row>
    <row r="343" spans="1:3" ht="12.75">
      <c r="A343" s="72" t="s">
        <v>481</v>
      </c>
      <c r="B343" s="53" t="s">
        <v>32</v>
      </c>
      <c r="C343" s="54">
        <v>120</v>
      </c>
    </row>
    <row r="344" spans="1:3" ht="12.75">
      <c r="A344" s="72" t="s">
        <v>482</v>
      </c>
      <c r="B344" s="53" t="s">
        <v>32</v>
      </c>
      <c r="C344" s="54">
        <v>120</v>
      </c>
    </row>
    <row r="345" spans="1:3" ht="12.75">
      <c r="A345" s="72" t="s">
        <v>483</v>
      </c>
      <c r="B345" s="53" t="s">
        <v>32</v>
      </c>
      <c r="C345" s="54">
        <v>120</v>
      </c>
    </row>
    <row r="346" spans="1:3" ht="12.75">
      <c r="A346" s="72" t="s">
        <v>484</v>
      </c>
      <c r="B346" s="53" t="s">
        <v>32</v>
      </c>
      <c r="C346" s="54">
        <v>120</v>
      </c>
    </row>
    <row r="347" spans="1:3" ht="12.75">
      <c r="A347" s="72" t="s">
        <v>485</v>
      </c>
      <c r="B347" s="53" t="s">
        <v>32</v>
      </c>
      <c r="C347" s="54">
        <v>120</v>
      </c>
    </row>
    <row r="348" spans="1:3" ht="12.75">
      <c r="A348" s="53" t="s">
        <v>42</v>
      </c>
      <c r="B348" s="53" t="s">
        <v>32</v>
      </c>
      <c r="C348" s="54">
        <v>120</v>
      </c>
    </row>
    <row r="349" spans="1:4" ht="12.75">
      <c r="A349" s="72" t="s">
        <v>43</v>
      </c>
      <c r="B349" s="53" t="s">
        <v>32</v>
      </c>
      <c r="C349" s="54">
        <v>120</v>
      </c>
      <c r="D349" s="73"/>
    </row>
    <row r="350" spans="1:4" ht="12.75">
      <c r="A350" s="72" t="s">
        <v>486</v>
      </c>
      <c r="B350" s="53" t="s">
        <v>32</v>
      </c>
      <c r="C350" s="54">
        <v>120</v>
      </c>
      <c r="D350" s="6"/>
    </row>
    <row r="351" spans="1:4" ht="12.75">
      <c r="A351" s="53" t="s">
        <v>44</v>
      </c>
      <c r="B351" s="53" t="s">
        <v>32</v>
      </c>
      <c r="C351" s="54">
        <v>50</v>
      </c>
      <c r="D351" s="6"/>
    </row>
    <row r="352" spans="1:4" ht="12.75">
      <c r="A352" s="72" t="s">
        <v>45</v>
      </c>
      <c r="B352" s="53" t="s">
        <v>32</v>
      </c>
      <c r="C352" s="54">
        <v>50</v>
      </c>
      <c r="D352" s="5"/>
    </row>
    <row r="353" spans="1:3" ht="12.75">
      <c r="A353" s="72" t="s">
        <v>487</v>
      </c>
      <c r="B353" s="53" t="s">
        <v>32</v>
      </c>
      <c r="C353" s="54">
        <v>50</v>
      </c>
    </row>
    <row r="354" spans="1:3" ht="12.75">
      <c r="A354" s="72" t="s">
        <v>488</v>
      </c>
      <c r="B354" s="53" t="s">
        <v>32</v>
      </c>
      <c r="C354" s="54">
        <v>120</v>
      </c>
    </row>
    <row r="355" spans="1:3" ht="12.75">
      <c r="A355" s="72" t="s">
        <v>489</v>
      </c>
      <c r="B355" s="53" t="s">
        <v>32</v>
      </c>
      <c r="C355" s="54">
        <v>120</v>
      </c>
    </row>
    <row r="356" spans="1:3" ht="12.75">
      <c r="A356" s="72" t="s">
        <v>490</v>
      </c>
      <c r="B356" s="53" t="s">
        <v>32</v>
      </c>
      <c r="C356" s="54">
        <v>120</v>
      </c>
    </row>
    <row r="357" spans="1:3" ht="12.75">
      <c r="A357" s="72" t="s">
        <v>491</v>
      </c>
      <c r="B357" s="53" t="s">
        <v>32</v>
      </c>
      <c r="C357" s="54">
        <v>120</v>
      </c>
    </row>
    <row r="358" spans="1:3" ht="12.75">
      <c r="A358" s="72" t="s">
        <v>492</v>
      </c>
      <c r="B358" s="53" t="s">
        <v>32</v>
      </c>
      <c r="C358" s="54">
        <v>120</v>
      </c>
    </row>
    <row r="359" spans="1:3" ht="12.75">
      <c r="A359" s="72" t="s">
        <v>493</v>
      </c>
      <c r="B359" s="53" t="s">
        <v>32</v>
      </c>
      <c r="C359" s="54">
        <v>120</v>
      </c>
    </row>
    <row r="360" spans="1:3" ht="12.75">
      <c r="A360" s="72" t="s">
        <v>494</v>
      </c>
      <c r="B360" s="53" t="s">
        <v>32</v>
      </c>
      <c r="C360" s="54">
        <v>120</v>
      </c>
    </row>
    <row r="361" spans="1:3" ht="12.75">
      <c r="A361" s="72" t="s">
        <v>495</v>
      </c>
      <c r="B361" s="53" t="s">
        <v>32</v>
      </c>
      <c r="C361" s="54">
        <v>120</v>
      </c>
    </row>
    <row r="362" spans="1:3" ht="12.75">
      <c r="A362" s="72" t="s">
        <v>496</v>
      </c>
      <c r="B362" s="53" t="s">
        <v>32</v>
      </c>
      <c r="C362" s="54">
        <v>120</v>
      </c>
    </row>
    <row r="363" spans="1:3" ht="12.75">
      <c r="A363" s="53" t="s">
        <v>497</v>
      </c>
      <c r="B363" s="53" t="s">
        <v>32</v>
      </c>
      <c r="C363" s="54">
        <v>120</v>
      </c>
    </row>
    <row r="364" spans="1:3" ht="12.75">
      <c r="A364" s="72" t="s">
        <v>498</v>
      </c>
      <c r="B364" s="53" t="s">
        <v>32</v>
      </c>
      <c r="C364" s="54">
        <v>120</v>
      </c>
    </row>
    <row r="365" spans="1:3" ht="12.75">
      <c r="A365" s="53" t="s">
        <v>499</v>
      </c>
      <c r="B365" s="53" t="s">
        <v>32</v>
      </c>
      <c r="C365" s="54">
        <v>120</v>
      </c>
    </row>
    <row r="366" spans="1:3" ht="12.75">
      <c r="A366" s="72" t="s">
        <v>500</v>
      </c>
      <c r="B366" s="53" t="s">
        <v>32</v>
      </c>
      <c r="C366" s="54">
        <v>120</v>
      </c>
    </row>
    <row r="367" spans="1:3" ht="12.75">
      <c r="A367" s="72" t="s">
        <v>501</v>
      </c>
      <c r="B367" s="53" t="s">
        <v>32</v>
      </c>
      <c r="C367" s="54">
        <v>120</v>
      </c>
    </row>
    <row r="368" spans="1:3" ht="12.75">
      <c r="A368" s="72" t="s">
        <v>502</v>
      </c>
      <c r="B368" s="53" t="s">
        <v>32</v>
      </c>
      <c r="C368" s="54">
        <v>120</v>
      </c>
    </row>
    <row r="369" spans="1:3" ht="12.75">
      <c r="A369" s="72" t="s">
        <v>47</v>
      </c>
      <c r="B369" s="53" t="s">
        <v>32</v>
      </c>
      <c r="C369" s="54">
        <v>120</v>
      </c>
    </row>
    <row r="370" spans="1:3" ht="12.75">
      <c r="A370" s="72" t="s">
        <v>48</v>
      </c>
      <c r="B370" s="53" t="s">
        <v>32</v>
      </c>
      <c r="C370" s="54">
        <v>120</v>
      </c>
    </row>
    <row r="371" spans="1:3" ht="12.75">
      <c r="A371" s="72" t="s">
        <v>49</v>
      </c>
      <c r="B371" s="53" t="s">
        <v>32</v>
      </c>
      <c r="C371" s="54">
        <v>120</v>
      </c>
    </row>
    <row r="372" spans="1:3" ht="12.75">
      <c r="A372" s="72" t="s">
        <v>50</v>
      </c>
      <c r="B372" s="53" t="s">
        <v>32</v>
      </c>
      <c r="C372" s="54">
        <v>120</v>
      </c>
    </row>
    <row r="373" spans="1:3" ht="12.75">
      <c r="A373" s="72" t="s">
        <v>503</v>
      </c>
      <c r="B373" s="53" t="s">
        <v>32</v>
      </c>
      <c r="C373" s="54">
        <v>120</v>
      </c>
    </row>
    <row r="374" spans="1:3" ht="12.75">
      <c r="A374" s="72" t="s">
        <v>504</v>
      </c>
      <c r="B374" s="53" t="s">
        <v>32</v>
      </c>
      <c r="C374" s="54">
        <v>120</v>
      </c>
    </row>
    <row r="375" spans="1:3" ht="12.75">
      <c r="A375" s="72" t="s">
        <v>505</v>
      </c>
      <c r="B375" s="53" t="s">
        <v>32</v>
      </c>
      <c r="C375" s="54">
        <v>120</v>
      </c>
    </row>
    <row r="376" spans="1:3" ht="12.75">
      <c r="A376" s="72" t="s">
        <v>506</v>
      </c>
      <c r="B376" s="53" t="s">
        <v>32</v>
      </c>
      <c r="C376" s="54">
        <v>120</v>
      </c>
    </row>
    <row r="377" spans="1:3" ht="12.75">
      <c r="A377" s="72" t="s">
        <v>507</v>
      </c>
      <c r="B377" s="53" t="s">
        <v>32</v>
      </c>
      <c r="C377" s="54">
        <v>120</v>
      </c>
    </row>
    <row r="378" spans="1:3" ht="12.75">
      <c r="A378" s="72" t="s">
        <v>508</v>
      </c>
      <c r="B378" s="53" t="s">
        <v>32</v>
      </c>
      <c r="C378" s="54">
        <v>120</v>
      </c>
    </row>
    <row r="379" spans="1:3" ht="12.75">
      <c r="A379" s="72" t="s">
        <v>509</v>
      </c>
      <c r="B379" s="53" t="s">
        <v>32</v>
      </c>
      <c r="C379" s="54">
        <v>120</v>
      </c>
    </row>
    <row r="380" spans="1:3" ht="12.75">
      <c r="A380" s="72" t="s">
        <v>510</v>
      </c>
      <c r="B380" s="53" t="s">
        <v>32</v>
      </c>
      <c r="C380" s="54">
        <v>120</v>
      </c>
    </row>
    <row r="381" spans="1:3" ht="12.75">
      <c r="A381" s="72" t="s">
        <v>511</v>
      </c>
      <c r="B381" s="53" t="s">
        <v>32</v>
      </c>
      <c r="C381" s="54">
        <v>120</v>
      </c>
    </row>
    <row r="382" spans="1:3" ht="12.75">
      <c r="A382" s="72" t="s">
        <v>512</v>
      </c>
      <c r="B382" s="53" t="s">
        <v>32</v>
      </c>
      <c r="C382" s="54">
        <v>120</v>
      </c>
    </row>
    <row r="383" spans="1:3" ht="12.75">
      <c r="A383" s="72" t="s">
        <v>513</v>
      </c>
      <c r="B383" s="53" t="s">
        <v>32</v>
      </c>
      <c r="C383" s="54">
        <v>120</v>
      </c>
    </row>
    <row r="384" spans="1:3" ht="12.75">
      <c r="A384" s="72" t="s">
        <v>514</v>
      </c>
      <c r="B384" s="53" t="s">
        <v>32</v>
      </c>
      <c r="C384" s="54">
        <v>120</v>
      </c>
    </row>
    <row r="385" spans="1:3" ht="12.75">
      <c r="A385" s="72" t="s">
        <v>515</v>
      </c>
      <c r="B385" s="53" t="s">
        <v>32</v>
      </c>
      <c r="C385" s="54">
        <v>120</v>
      </c>
    </row>
    <row r="386" spans="1:3" ht="12.75">
      <c r="A386" s="72" t="s">
        <v>516</v>
      </c>
      <c r="B386" s="53" t="s">
        <v>32</v>
      </c>
      <c r="C386" s="54">
        <v>120</v>
      </c>
    </row>
    <row r="387" spans="1:3" ht="12.75">
      <c r="A387" s="72" t="s">
        <v>517</v>
      </c>
      <c r="B387" s="53" t="s">
        <v>32</v>
      </c>
      <c r="C387" s="54">
        <v>120</v>
      </c>
    </row>
    <row r="388" spans="1:3" ht="12.75">
      <c r="A388" s="72" t="s">
        <v>518</v>
      </c>
      <c r="B388" s="53" t="s">
        <v>32</v>
      </c>
      <c r="C388" s="54">
        <v>120</v>
      </c>
    </row>
    <row r="389" spans="1:3" ht="12.75">
      <c r="A389" s="72" t="s">
        <v>519</v>
      </c>
      <c r="B389" s="53" t="s">
        <v>32</v>
      </c>
      <c r="C389" s="54">
        <v>120</v>
      </c>
    </row>
    <row r="390" spans="1:3" ht="12.75">
      <c r="A390" s="72" t="s">
        <v>520</v>
      </c>
      <c r="B390" s="53" t="s">
        <v>32</v>
      </c>
      <c r="C390" s="54">
        <v>120</v>
      </c>
    </row>
    <row r="391" spans="1:3" ht="12.75">
      <c r="A391" s="72" t="s">
        <v>135</v>
      </c>
      <c r="B391" s="53" t="s">
        <v>32</v>
      </c>
      <c r="C391" s="74">
        <v>50</v>
      </c>
    </row>
    <row r="392" spans="1:3" ht="12.75">
      <c r="A392" s="72" t="s">
        <v>136</v>
      </c>
      <c r="B392" s="53" t="s">
        <v>32</v>
      </c>
      <c r="C392" s="74">
        <v>50</v>
      </c>
    </row>
    <row r="393" spans="1:3" ht="12.75">
      <c r="A393" s="72" t="s">
        <v>521</v>
      </c>
      <c r="B393" s="53" t="s">
        <v>32</v>
      </c>
      <c r="C393" s="54">
        <v>120</v>
      </c>
    </row>
    <row r="394" spans="1:3" ht="12.75">
      <c r="A394" s="72" t="s">
        <v>522</v>
      </c>
      <c r="B394" s="53" t="s">
        <v>32</v>
      </c>
      <c r="C394" s="54">
        <v>120</v>
      </c>
    </row>
    <row r="395" spans="1:3" ht="12.75">
      <c r="A395" s="72" t="s">
        <v>523</v>
      </c>
      <c r="B395" s="53" t="s">
        <v>32</v>
      </c>
      <c r="C395" s="54">
        <v>120</v>
      </c>
    </row>
    <row r="396" spans="1:3" ht="12.75">
      <c r="A396" s="72" t="s">
        <v>524</v>
      </c>
      <c r="B396" s="53" t="s">
        <v>32</v>
      </c>
      <c r="C396" s="54">
        <v>120</v>
      </c>
    </row>
    <row r="397" spans="1:3" ht="12.75">
      <c r="A397" s="72" t="s">
        <v>525</v>
      </c>
      <c r="B397" s="53" t="s">
        <v>32</v>
      </c>
      <c r="C397" s="54">
        <v>120</v>
      </c>
    </row>
    <row r="398" spans="1:3" ht="12.75">
      <c r="A398" s="72" t="s">
        <v>526</v>
      </c>
      <c r="B398" s="53" t="s">
        <v>32</v>
      </c>
      <c r="C398" s="54">
        <v>120</v>
      </c>
    </row>
    <row r="399" spans="1:3" ht="12.75">
      <c r="A399" s="72" t="s">
        <v>527</v>
      </c>
      <c r="B399" s="53" t="s">
        <v>32</v>
      </c>
      <c r="C399" s="54">
        <v>120</v>
      </c>
    </row>
    <row r="400" spans="1:3" ht="12.75">
      <c r="A400" s="72" t="s">
        <v>528</v>
      </c>
      <c r="B400" s="53" t="s">
        <v>32</v>
      </c>
      <c r="C400" s="54">
        <v>120</v>
      </c>
    </row>
    <row r="401" spans="1:3" ht="12.75">
      <c r="A401" s="72" t="s">
        <v>529</v>
      </c>
      <c r="B401" s="53" t="s">
        <v>32</v>
      </c>
      <c r="C401" s="54">
        <v>120</v>
      </c>
    </row>
    <row r="402" spans="1:3" ht="12.75">
      <c r="A402" s="72" t="s">
        <v>530</v>
      </c>
      <c r="B402" s="53" t="s">
        <v>32</v>
      </c>
      <c r="C402" s="54">
        <v>120</v>
      </c>
    </row>
    <row r="403" spans="1:3" ht="12.75">
      <c r="A403" s="72" t="s">
        <v>531</v>
      </c>
      <c r="B403" s="53" t="s">
        <v>32</v>
      </c>
      <c r="C403" s="54">
        <v>120</v>
      </c>
    </row>
    <row r="404" spans="1:3" ht="12.75">
      <c r="A404" s="53" t="s">
        <v>532</v>
      </c>
      <c r="B404" s="53" t="s">
        <v>32</v>
      </c>
      <c r="C404" s="54">
        <v>120</v>
      </c>
    </row>
    <row r="405" spans="1:3" ht="12.75">
      <c r="A405" s="72" t="s">
        <v>533</v>
      </c>
      <c r="B405" s="53" t="s">
        <v>32</v>
      </c>
      <c r="C405" s="54">
        <v>120</v>
      </c>
    </row>
    <row r="406" spans="1:3" ht="12.75">
      <c r="A406" s="72" t="s">
        <v>534</v>
      </c>
      <c r="B406" s="53" t="s">
        <v>32</v>
      </c>
      <c r="C406" s="54">
        <v>120</v>
      </c>
    </row>
    <row r="407" ht="12.75">
      <c r="A407" s="75"/>
    </row>
    <row r="409" spans="1:3" s="5" customFormat="1" ht="12.75">
      <c r="A409" s="5" t="s">
        <v>535</v>
      </c>
      <c r="C409" s="5" t="s">
        <v>536</v>
      </c>
    </row>
  </sheetData>
  <sheetProtection selectLockedCells="1" selectUnlockedCells="1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59">
      <selection activeCell="C79" sqref="C79"/>
    </sheetView>
  </sheetViews>
  <sheetFormatPr defaultColWidth="9.00390625" defaultRowHeight="12.75"/>
  <cols>
    <col min="1" max="1" width="23.875" style="0" customWidth="1"/>
    <col min="2" max="2" width="24.625" style="0" customWidth="1"/>
    <col min="3" max="3" width="27.75390625" style="0" customWidth="1"/>
  </cols>
  <sheetData>
    <row r="1" spans="1:3" s="4" customFormat="1" ht="12.75">
      <c r="A1"/>
      <c r="B1"/>
      <c r="C1" s="5" t="s">
        <v>139</v>
      </c>
    </row>
    <row r="2" spans="1:3" s="4" customFormat="1" ht="12.75">
      <c r="A2"/>
      <c r="B2"/>
      <c r="C2" s="5" t="s">
        <v>190</v>
      </c>
    </row>
    <row r="3" spans="1:3" s="4" customFormat="1" ht="24.75" customHeight="1">
      <c r="A3"/>
      <c r="B3"/>
      <c r="C3" s="5" t="s">
        <v>191</v>
      </c>
    </row>
    <row r="4" spans="1:4" s="4" customFormat="1" ht="12.75">
      <c r="A4"/>
      <c r="B4"/>
      <c r="C4"/>
      <c r="D4"/>
    </row>
    <row r="5" spans="1:4" s="4" customFormat="1" ht="12.75">
      <c r="A5"/>
      <c r="B5"/>
      <c r="C5"/>
      <c r="D5"/>
    </row>
    <row r="6" spans="1:4" s="4" customFormat="1" ht="12.75">
      <c r="A6"/>
      <c r="B6"/>
      <c r="C6"/>
      <c r="D6"/>
    </row>
    <row r="7" spans="1:4" s="4" customFormat="1" ht="12.75">
      <c r="A7"/>
      <c r="B7" s="1" t="s">
        <v>192</v>
      </c>
      <c r="C7"/>
      <c r="D7"/>
    </row>
    <row r="8" spans="1:4" s="4" customFormat="1" ht="12.75">
      <c r="A8" s="6" t="s">
        <v>193</v>
      </c>
      <c r="B8"/>
      <c r="C8"/>
      <c r="D8"/>
    </row>
    <row r="9" spans="1:4" s="4" customFormat="1" ht="12.75">
      <c r="A9" s="6"/>
      <c r="B9" s="6"/>
      <c r="C9" s="6"/>
      <c r="D9"/>
    </row>
    <row r="10" spans="1:4" s="4" customFormat="1" ht="12.75">
      <c r="A10"/>
      <c r="B10" s="6" t="s">
        <v>537</v>
      </c>
      <c r="C10"/>
      <c r="D10"/>
    </row>
    <row r="11" spans="1:4" s="4" customFormat="1" ht="12.75">
      <c r="A11" t="s">
        <v>143</v>
      </c>
      <c r="B11"/>
      <c r="C11"/>
      <c r="D11"/>
    </row>
    <row r="12" spans="1:4" s="4" customFormat="1" ht="12.75">
      <c r="A12"/>
      <c r="B12"/>
      <c r="C12"/>
      <c r="D12"/>
    </row>
    <row r="13" spans="1:4" s="4" customFormat="1" ht="12.75">
      <c r="A13" s="64" t="s">
        <v>8</v>
      </c>
      <c r="B13" s="64" t="s">
        <v>9</v>
      </c>
      <c r="C13" s="64" t="s">
        <v>195</v>
      </c>
      <c r="D13" s="63"/>
    </row>
    <row r="14" spans="1:4" s="4" customFormat="1" ht="12.75">
      <c r="A14" s="65" t="s">
        <v>11</v>
      </c>
      <c r="B14" s="65" t="s">
        <v>11</v>
      </c>
      <c r="C14" s="65" t="s">
        <v>12</v>
      </c>
      <c r="D14" s="63"/>
    </row>
    <row r="15" spans="1:4" s="4" customFormat="1" ht="12.75">
      <c r="A15" s="66"/>
      <c r="B15" s="67"/>
      <c r="C15" s="68"/>
      <c r="D15" s="63"/>
    </row>
    <row r="17" spans="1:3" ht="12.75">
      <c r="A17" s="76" t="s">
        <v>81</v>
      </c>
      <c r="B17" s="60"/>
      <c r="C17" s="45"/>
    </row>
    <row r="18" spans="1:3" ht="12.75">
      <c r="A18" s="5"/>
      <c r="B18" s="60"/>
      <c r="C18" s="45"/>
    </row>
    <row r="19" spans="1:3" ht="12.75">
      <c r="A19" s="52" t="s">
        <v>538</v>
      </c>
      <c r="B19" s="53" t="s">
        <v>32</v>
      </c>
      <c r="C19" s="77">
        <f>115.563*1.05</f>
        <v>121.34115000000001</v>
      </c>
    </row>
    <row r="20" spans="1:3" ht="12.75">
      <c r="A20" s="52" t="s">
        <v>82</v>
      </c>
      <c r="B20" s="53" t="s">
        <v>32</v>
      </c>
      <c r="C20" s="77">
        <f>121.583*1.05</f>
        <v>127.66215</v>
      </c>
    </row>
    <row r="21" spans="1:3" ht="12.75">
      <c r="A21" s="52" t="s">
        <v>539</v>
      </c>
      <c r="B21" s="53" t="s">
        <v>32</v>
      </c>
      <c r="C21" s="77">
        <f>106.543*1.05</f>
        <v>111.87015000000001</v>
      </c>
    </row>
    <row r="22" spans="1:3" ht="12.75">
      <c r="A22" s="52" t="s">
        <v>540</v>
      </c>
      <c r="B22" s="53" t="s">
        <v>32</v>
      </c>
      <c r="C22" s="77">
        <f>106.543*1.05</f>
        <v>111.87015000000001</v>
      </c>
    </row>
    <row r="23" spans="1:3" ht="12.75">
      <c r="A23" s="52" t="s">
        <v>541</v>
      </c>
      <c r="B23" s="53" t="s">
        <v>32</v>
      </c>
      <c r="C23" s="77">
        <f>106.543*1.05</f>
        <v>111.87015000000001</v>
      </c>
    </row>
    <row r="24" spans="1:3" ht="12.75">
      <c r="A24" s="52" t="s">
        <v>542</v>
      </c>
      <c r="B24" s="53" t="s">
        <v>32</v>
      </c>
      <c r="C24" s="77">
        <f>121.583*1.05</f>
        <v>127.66215</v>
      </c>
    </row>
    <row r="25" spans="1:3" ht="12.75">
      <c r="A25" s="52" t="s">
        <v>543</v>
      </c>
      <c r="B25" s="53" t="s">
        <v>32</v>
      </c>
      <c r="C25" s="77">
        <f>115.563*1.05</f>
        <v>121.34115000000001</v>
      </c>
    </row>
    <row r="26" spans="1:3" ht="12.75">
      <c r="A26" s="52" t="s">
        <v>83</v>
      </c>
      <c r="B26" s="53" t="s">
        <v>32</v>
      </c>
      <c r="C26" s="77">
        <f>118.573*1.05</f>
        <v>124.50165</v>
      </c>
    </row>
    <row r="27" spans="1:3" ht="12.75">
      <c r="A27" s="52" t="s">
        <v>544</v>
      </c>
      <c r="B27" s="53" t="s">
        <v>32</v>
      </c>
      <c r="C27" s="77">
        <f>109.543*1.05</f>
        <v>115.02015000000002</v>
      </c>
    </row>
    <row r="28" spans="1:3" ht="12.75">
      <c r="A28" s="52" t="s">
        <v>545</v>
      </c>
      <c r="B28" s="53" t="s">
        <v>32</v>
      </c>
      <c r="C28" s="77">
        <f>117.073*1.05</f>
        <v>122.92665</v>
      </c>
    </row>
    <row r="29" spans="1:3" ht="12.75">
      <c r="A29" s="52" t="s">
        <v>546</v>
      </c>
      <c r="B29" s="53" t="s">
        <v>32</v>
      </c>
      <c r="C29" s="77">
        <f>117.073*1.05</f>
        <v>122.92665</v>
      </c>
    </row>
    <row r="30" spans="1:3" ht="12.75">
      <c r="A30" s="52" t="s">
        <v>84</v>
      </c>
      <c r="B30" s="53" t="s">
        <v>32</v>
      </c>
      <c r="C30" s="77">
        <f>121.583*1.05</f>
        <v>127.66215</v>
      </c>
    </row>
    <row r="31" spans="1:3" ht="12.75">
      <c r="A31" s="52" t="s">
        <v>85</v>
      </c>
      <c r="B31" s="53" t="s">
        <v>32</v>
      </c>
      <c r="C31" s="77">
        <f>112.553*1.05</f>
        <v>118.18065</v>
      </c>
    </row>
    <row r="32" spans="1:3" ht="12.75">
      <c r="A32" s="52" t="s">
        <v>547</v>
      </c>
      <c r="B32" s="53" t="s">
        <v>32</v>
      </c>
      <c r="C32" s="77">
        <f>117.073*1.05</f>
        <v>122.92665</v>
      </c>
    </row>
    <row r="33" spans="1:3" ht="12.75">
      <c r="A33" s="52" t="s">
        <v>548</v>
      </c>
      <c r="B33" s="53" t="s">
        <v>32</v>
      </c>
      <c r="C33" s="77">
        <f>112.553*1.05</f>
        <v>118.18065</v>
      </c>
    </row>
    <row r="34" spans="1:3" ht="12.75">
      <c r="A34" s="52" t="s">
        <v>549</v>
      </c>
      <c r="B34" s="53" t="s">
        <v>32</v>
      </c>
      <c r="C34" s="77">
        <f>109.543*1.05</f>
        <v>115.02015000000002</v>
      </c>
    </row>
    <row r="35" spans="1:3" ht="12.75">
      <c r="A35" s="52" t="s">
        <v>550</v>
      </c>
      <c r="B35" s="53" t="s">
        <v>32</v>
      </c>
      <c r="C35" s="77">
        <f>133.623*1.05</f>
        <v>140.30415</v>
      </c>
    </row>
    <row r="36" spans="1:3" ht="12.75">
      <c r="A36" s="52" t="s">
        <v>551</v>
      </c>
      <c r="B36" s="53" t="s">
        <v>32</v>
      </c>
      <c r="C36" s="77">
        <f>133.623*1.05</f>
        <v>140.30415</v>
      </c>
    </row>
    <row r="37" spans="1:3" ht="12.75">
      <c r="A37" s="52" t="s">
        <v>552</v>
      </c>
      <c r="B37" s="53" t="s">
        <v>32</v>
      </c>
      <c r="C37" s="77">
        <f>121.583*1.05</f>
        <v>127.66215</v>
      </c>
    </row>
    <row r="38" spans="1:3" ht="12.75">
      <c r="A38" s="70" t="s">
        <v>553</v>
      </c>
      <c r="B38" s="53" t="s">
        <v>32</v>
      </c>
      <c r="C38" s="77">
        <f>121.583*1.05</f>
        <v>127.66215</v>
      </c>
    </row>
    <row r="39" spans="1:3" ht="12.75">
      <c r="A39" s="70" t="s">
        <v>554</v>
      </c>
      <c r="B39" s="53" t="s">
        <v>32</v>
      </c>
      <c r="C39" s="77">
        <f>121.583*1.05</f>
        <v>127.66215</v>
      </c>
    </row>
    <row r="40" spans="1:3" ht="12.75">
      <c r="A40" s="70" t="s">
        <v>555</v>
      </c>
      <c r="B40" s="53" t="s">
        <v>32</v>
      </c>
      <c r="C40" s="77">
        <f>115.563*1.05</f>
        <v>121.34115000000001</v>
      </c>
    </row>
    <row r="41" spans="1:3" ht="12.75">
      <c r="A41" s="70" t="s">
        <v>556</v>
      </c>
      <c r="B41" s="53" t="s">
        <v>32</v>
      </c>
      <c r="C41" s="77">
        <f>112.553*1.05</f>
        <v>118.18065</v>
      </c>
    </row>
    <row r="42" spans="1:3" ht="12.75">
      <c r="A42" s="70" t="s">
        <v>557</v>
      </c>
      <c r="B42" s="53" t="s">
        <v>32</v>
      </c>
      <c r="C42" s="77">
        <f>121.583*1.05</f>
        <v>127.66215</v>
      </c>
    </row>
    <row r="43" spans="1:3" ht="12.75">
      <c r="A43" s="70" t="s">
        <v>558</v>
      </c>
      <c r="B43" s="53" t="s">
        <v>32</v>
      </c>
      <c r="C43" s="77">
        <f>121.583*1.05</f>
        <v>127.66215</v>
      </c>
    </row>
    <row r="44" spans="1:3" ht="12.75">
      <c r="A44" s="70" t="s">
        <v>559</v>
      </c>
      <c r="B44" s="53" t="s">
        <v>32</v>
      </c>
      <c r="C44" s="77">
        <f>106.543*1.05</f>
        <v>111.87015000000001</v>
      </c>
    </row>
    <row r="45" spans="1:3" ht="12.75">
      <c r="A45" s="70" t="s">
        <v>560</v>
      </c>
      <c r="B45" s="53" t="s">
        <v>32</v>
      </c>
      <c r="C45" s="77">
        <f>109.543*1.05</f>
        <v>115.02015000000002</v>
      </c>
    </row>
    <row r="46" spans="1:3" ht="12.75">
      <c r="A46" s="70" t="s">
        <v>561</v>
      </c>
      <c r="B46" s="53" t="s">
        <v>32</v>
      </c>
      <c r="C46" s="77">
        <f>109.543*1.05</f>
        <v>115.02015000000002</v>
      </c>
    </row>
    <row r="47" spans="1:3" ht="12.75">
      <c r="A47" s="70" t="s">
        <v>562</v>
      </c>
      <c r="B47" s="53" t="s">
        <v>32</v>
      </c>
      <c r="C47" s="77">
        <f>109.543*1.05</f>
        <v>115.02015000000002</v>
      </c>
    </row>
    <row r="48" spans="1:3" ht="12.75">
      <c r="A48" s="70" t="s">
        <v>563</v>
      </c>
      <c r="B48" s="53" t="s">
        <v>32</v>
      </c>
      <c r="C48" s="77">
        <f>106.543*1.05</f>
        <v>111.87015000000001</v>
      </c>
    </row>
    <row r="49" spans="1:3" ht="12.75">
      <c r="A49" s="70" t="s">
        <v>564</v>
      </c>
      <c r="B49" s="53" t="s">
        <v>32</v>
      </c>
      <c r="C49" s="77">
        <f>106.543*1.05</f>
        <v>111.87015000000001</v>
      </c>
    </row>
    <row r="50" spans="1:3" ht="12.75">
      <c r="A50" s="70" t="s">
        <v>565</v>
      </c>
      <c r="B50" s="53" t="s">
        <v>32</v>
      </c>
      <c r="C50" s="77">
        <f>115.563*1.05</f>
        <v>121.34115000000001</v>
      </c>
    </row>
    <row r="51" spans="1:3" ht="12.75">
      <c r="A51" s="70" t="s">
        <v>138</v>
      </c>
      <c r="B51" s="53" t="s">
        <v>32</v>
      </c>
      <c r="C51" s="77">
        <f>109.543*1.05</f>
        <v>115.02015000000002</v>
      </c>
    </row>
    <row r="52" spans="1:3" ht="12.75">
      <c r="A52" s="70" t="s">
        <v>566</v>
      </c>
      <c r="B52" s="53" t="s">
        <v>32</v>
      </c>
      <c r="C52" s="77">
        <f>109.543*1.05</f>
        <v>115.02015000000002</v>
      </c>
    </row>
    <row r="53" spans="1:3" ht="12.75">
      <c r="A53" s="70" t="s">
        <v>567</v>
      </c>
      <c r="B53" s="53" t="s">
        <v>32</v>
      </c>
      <c r="C53" s="77">
        <f>118.573*1.05</f>
        <v>124.50165</v>
      </c>
    </row>
    <row r="54" spans="1:3" ht="12.75">
      <c r="A54" s="52" t="s">
        <v>568</v>
      </c>
      <c r="B54" s="53" t="s">
        <v>32</v>
      </c>
      <c r="C54" s="77">
        <f>181.783*1.05</f>
        <v>190.87215</v>
      </c>
    </row>
    <row r="55" spans="1:3" ht="12.75">
      <c r="A55" s="52" t="s">
        <v>569</v>
      </c>
      <c r="B55" s="53" t="s">
        <v>32</v>
      </c>
      <c r="C55" s="77">
        <f>148.673*1.05</f>
        <v>156.10665</v>
      </c>
    </row>
    <row r="56" spans="1:3" ht="12.75">
      <c r="A56" s="52" t="s">
        <v>570</v>
      </c>
      <c r="B56" s="53" t="s">
        <v>32</v>
      </c>
      <c r="C56" s="77">
        <f>151.683*1.05</f>
        <v>159.26715</v>
      </c>
    </row>
    <row r="57" spans="1:3" ht="12.75">
      <c r="A57" s="52" t="s">
        <v>86</v>
      </c>
      <c r="B57" s="53" t="s">
        <v>32</v>
      </c>
      <c r="C57" s="77">
        <f>121.583*1.05</f>
        <v>127.66215</v>
      </c>
    </row>
    <row r="58" spans="1:3" ht="12.75">
      <c r="A58" s="52" t="s">
        <v>87</v>
      </c>
      <c r="B58" s="53" t="s">
        <v>32</v>
      </c>
      <c r="C58" s="77">
        <f>121.583*1.05</f>
        <v>127.66215</v>
      </c>
    </row>
    <row r="59" spans="1:3" ht="12.75">
      <c r="A59" s="52" t="s">
        <v>88</v>
      </c>
      <c r="B59" s="53" t="s">
        <v>32</v>
      </c>
      <c r="C59" s="77">
        <f>127.603*1.05</f>
        <v>133.98315</v>
      </c>
    </row>
    <row r="60" spans="1:3" ht="12.75">
      <c r="A60" s="52" t="s">
        <v>571</v>
      </c>
      <c r="B60" s="53" t="s">
        <v>32</v>
      </c>
      <c r="C60" s="77">
        <f>142.653*1.05</f>
        <v>149.78565</v>
      </c>
    </row>
    <row r="61" spans="1:3" ht="12.75">
      <c r="A61" s="52" t="s">
        <v>572</v>
      </c>
      <c r="B61" s="53" t="s">
        <v>32</v>
      </c>
      <c r="C61" s="77">
        <f>148.673*1.05</f>
        <v>156.10665</v>
      </c>
    </row>
    <row r="62" spans="1:3" ht="12.75">
      <c r="A62" s="52" t="s">
        <v>89</v>
      </c>
      <c r="B62" s="53" t="s">
        <v>32</v>
      </c>
      <c r="C62" s="77">
        <f>208.863*1.05</f>
        <v>219.30615</v>
      </c>
    </row>
    <row r="63" spans="1:3" ht="12.75">
      <c r="A63" s="52" t="s">
        <v>90</v>
      </c>
      <c r="B63" s="53" t="s">
        <v>32</v>
      </c>
      <c r="C63" s="77">
        <f>148.673*1.05</f>
        <v>156.10665</v>
      </c>
    </row>
    <row r="64" spans="1:3" ht="12.75">
      <c r="A64" s="52" t="s">
        <v>91</v>
      </c>
      <c r="B64" s="53" t="s">
        <v>32</v>
      </c>
      <c r="C64" s="77">
        <f>172.753*1.05</f>
        <v>181.39065</v>
      </c>
    </row>
    <row r="65" spans="1:3" ht="12.75">
      <c r="A65" s="52" t="s">
        <v>573</v>
      </c>
      <c r="B65" s="53" t="s">
        <v>32</v>
      </c>
      <c r="C65" s="77">
        <f>172.753*1.05</f>
        <v>181.39065</v>
      </c>
    </row>
    <row r="66" spans="1:3" ht="12.75">
      <c r="A66" s="52" t="s">
        <v>574</v>
      </c>
      <c r="B66" s="53" t="s">
        <v>32</v>
      </c>
      <c r="C66" s="77">
        <f>190.803*1.05</f>
        <v>200.34315</v>
      </c>
    </row>
    <row r="67" spans="1:3" ht="12.75">
      <c r="A67" s="52" t="s">
        <v>575</v>
      </c>
      <c r="B67" s="53" t="s">
        <v>32</v>
      </c>
      <c r="C67" s="77">
        <f>181.783*1.05</f>
        <v>190.87215</v>
      </c>
    </row>
    <row r="68" spans="1:3" ht="12.75">
      <c r="A68" s="52" t="s">
        <v>576</v>
      </c>
      <c r="B68" s="53" t="s">
        <v>32</v>
      </c>
      <c r="C68" s="77">
        <f>169.743*1.05</f>
        <v>178.23015</v>
      </c>
    </row>
    <row r="69" spans="1:3" ht="12.75">
      <c r="A69" s="52" t="s">
        <v>577</v>
      </c>
      <c r="B69" s="53" t="s">
        <v>32</v>
      </c>
      <c r="C69" s="77">
        <f>193.813*1.05</f>
        <v>203.50365</v>
      </c>
    </row>
    <row r="70" spans="1:3" ht="12.75">
      <c r="A70" s="52" t="s">
        <v>578</v>
      </c>
      <c r="B70" s="53" t="s">
        <v>32</v>
      </c>
      <c r="C70" s="77">
        <f>199.833*1.05</f>
        <v>209.82465000000002</v>
      </c>
    </row>
    <row r="71" spans="1:3" ht="12.75">
      <c r="A71" s="52" t="s">
        <v>579</v>
      </c>
      <c r="B71" s="53" t="s">
        <v>32</v>
      </c>
      <c r="C71" s="77">
        <f>211.873*1.05</f>
        <v>222.46665</v>
      </c>
    </row>
    <row r="72" spans="1:3" ht="12.75" hidden="1">
      <c r="A72" s="52"/>
      <c r="B72" s="53"/>
      <c r="C72" s="77"/>
    </row>
    <row r="73" spans="1:3" ht="12.75" hidden="1">
      <c r="A73" s="70"/>
      <c r="B73" s="53"/>
      <c r="C73" s="77"/>
    </row>
    <row r="74" spans="1:3" ht="12.75">
      <c r="A74" s="5"/>
      <c r="B74" s="60"/>
      <c r="C74" s="78"/>
    </row>
    <row r="75" spans="1:3" ht="12.75">
      <c r="A75" s="76" t="s">
        <v>580</v>
      </c>
      <c r="B75" s="60"/>
      <c r="C75" s="78"/>
    </row>
    <row r="76" spans="1:3" ht="12.75">
      <c r="A76" s="76"/>
      <c r="B76" s="60"/>
      <c r="C76" s="78"/>
    </row>
    <row r="77" spans="1:3" ht="12.75">
      <c r="A77" s="79" t="s">
        <v>581</v>
      </c>
      <c r="B77" s="53" t="s">
        <v>582</v>
      </c>
      <c r="C77" s="77">
        <f>151.68*1.05</f>
        <v>159.264</v>
      </c>
    </row>
    <row r="78" spans="1:3" ht="12.75">
      <c r="A78" s="70" t="s">
        <v>583</v>
      </c>
      <c r="B78" s="53" t="s">
        <v>582</v>
      </c>
      <c r="C78" s="77">
        <f>151.68*1.05</f>
        <v>159.264</v>
      </c>
    </row>
    <row r="79" ht="12.75">
      <c r="C79" s="80"/>
    </row>
    <row r="82" spans="1:3" s="5" customFormat="1" ht="12.75">
      <c r="A82" s="5" t="s">
        <v>535</v>
      </c>
      <c r="C82" s="5" t="s">
        <v>536</v>
      </c>
    </row>
  </sheetData>
  <sheetProtection selectLockedCells="1" selectUnlockedCells="1"/>
  <printOptions/>
  <pageMargins left="0.5902777777777778" right="0.39375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Силкина</dc:creator>
  <cp:keywords/>
  <dc:description/>
  <cp:lastModifiedBy/>
  <cp:lastPrinted>2015-10-21T09:57:59Z</cp:lastPrinted>
  <dcterms:created xsi:type="dcterms:W3CDTF">2008-10-23T10:18:36Z</dcterms:created>
  <dcterms:modified xsi:type="dcterms:W3CDTF">2015-11-10T10:12:57Z</dcterms:modified>
  <cp:category/>
  <cp:version/>
  <cp:contentType/>
  <cp:contentStatus/>
  <cp:revision>4</cp:revision>
</cp:coreProperties>
</file>